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4780" windowHeight="12405"/>
  </bookViews>
  <sheets>
    <sheet name="PIONIRJI" sheetId="1" r:id="rId1"/>
    <sheet name="MLADINCI" sheetId="2" r:id="rId2"/>
    <sheet name="PRAKTIČNI DEL" sheetId="3" r:id="rId3"/>
    <sheet name="mlad ekipe" sheetId="4" r:id="rId4"/>
    <sheet name="pio ekipe" sheetId="5" r:id="rId5"/>
  </sheets>
  <definedNames>
    <definedName name="_xlnm.Print_Area" localSheetId="2">'PRAKTIČNI DEL'!$A$1:$E$43</definedName>
  </definedNames>
  <calcPr calcId="124519"/>
</workbook>
</file>

<file path=xl/calcChain.xml><?xml version="1.0" encoding="utf-8"?>
<calcChain xmlns="http://schemas.openxmlformats.org/spreadsheetml/2006/main">
  <c r="V5" i="1"/>
  <c r="V10"/>
  <c r="V11"/>
  <c r="V20"/>
  <c r="V6" i="2"/>
  <c r="V14"/>
  <c r="J6"/>
  <c r="Q6"/>
  <c r="J15"/>
  <c r="Q15"/>
  <c r="V15" s="1"/>
  <c r="J12"/>
  <c r="V12" s="1"/>
  <c r="Q12"/>
  <c r="J20"/>
  <c r="Q20"/>
  <c r="J29" i="1"/>
  <c r="Q29"/>
  <c r="J21"/>
  <c r="V21" s="1"/>
  <c r="Q21"/>
  <c r="J27"/>
  <c r="Q27"/>
  <c r="J28"/>
  <c r="Q28"/>
  <c r="J4"/>
  <c r="V4" s="1"/>
  <c r="Q4"/>
  <c r="J24"/>
  <c r="V24" s="1"/>
  <c r="Q24"/>
  <c r="C6" i="4"/>
  <c r="C4"/>
  <c r="C15"/>
  <c r="C13"/>
  <c r="C17"/>
  <c r="C7"/>
  <c r="C3"/>
  <c r="C11"/>
  <c r="C12"/>
  <c r="C14"/>
  <c r="C10"/>
  <c r="C5"/>
  <c r="C9"/>
  <c r="C8"/>
  <c r="C16"/>
  <c r="C2"/>
  <c r="C14" i="5"/>
  <c r="C17"/>
  <c r="C21"/>
  <c r="C25"/>
  <c r="C8"/>
  <c r="C13"/>
  <c r="C19"/>
  <c r="C4"/>
  <c r="C12"/>
  <c r="C7"/>
  <c r="C10"/>
  <c r="C23"/>
  <c r="C24"/>
  <c r="C9"/>
  <c r="C3"/>
  <c r="C20"/>
  <c r="C11"/>
  <c r="C18"/>
  <c r="C5"/>
  <c r="C2"/>
  <c r="C26"/>
  <c r="C15"/>
  <c r="C16"/>
  <c r="C6"/>
  <c r="C22"/>
  <c r="Q6" i="1"/>
  <c r="Q17"/>
  <c r="J6"/>
  <c r="V6" s="1"/>
  <c r="J17"/>
  <c r="V17" s="1"/>
  <c r="Q8"/>
  <c r="V8" s="1"/>
  <c r="Q22"/>
  <c r="V22" s="1"/>
  <c r="Q13"/>
  <c r="Q23"/>
  <c r="J8"/>
  <c r="J22"/>
  <c r="J13"/>
  <c r="V13" s="1"/>
  <c r="J23"/>
  <c r="V23" s="1"/>
  <c r="Q14" i="2"/>
  <c r="J14"/>
  <c r="Q14" i="1"/>
  <c r="J12"/>
  <c r="V12" s="1"/>
  <c r="Q12"/>
  <c r="J7"/>
  <c r="Q7"/>
  <c r="V7" s="1"/>
  <c r="J20"/>
  <c r="Q20"/>
  <c r="Q11"/>
  <c r="J11"/>
  <c r="Q10"/>
  <c r="J10"/>
  <c r="Q25"/>
  <c r="J25"/>
  <c r="V25" s="1"/>
  <c r="Q26"/>
  <c r="J26"/>
  <c r="V26" s="1"/>
  <c r="Q18"/>
  <c r="J18"/>
  <c r="V18" s="1"/>
  <c r="Q19"/>
  <c r="J19"/>
  <c r="V19" s="1"/>
  <c r="Q16"/>
  <c r="J16"/>
  <c r="V16" s="1"/>
  <c r="Q9"/>
  <c r="V9" s="1"/>
  <c r="J9"/>
  <c r="Q15"/>
  <c r="J15"/>
  <c r="V15" s="1"/>
  <c r="Q5"/>
  <c r="J5"/>
  <c r="J14"/>
  <c r="V14" s="1"/>
  <c r="Q18" i="2"/>
  <c r="V18" s="1"/>
  <c r="Q5"/>
  <c r="Q9"/>
  <c r="Q10"/>
  <c r="Q13"/>
  <c r="Q8"/>
  <c r="Q4"/>
  <c r="Q17"/>
  <c r="V17" s="1"/>
  <c r="Q11"/>
  <c r="Q16"/>
  <c r="Q19"/>
  <c r="J18"/>
  <c r="J5"/>
  <c r="V5" s="1"/>
  <c r="J9"/>
  <c r="V9" s="1"/>
  <c r="J10"/>
  <c r="V10" s="1"/>
  <c r="J13"/>
  <c r="V13" s="1"/>
  <c r="J8"/>
  <c r="V8" s="1"/>
  <c r="J4"/>
  <c r="V4" s="1"/>
  <c r="J17"/>
  <c r="J11"/>
  <c r="V11" s="1"/>
  <c r="J16"/>
  <c r="V16" s="1"/>
  <c r="J19"/>
  <c r="Q7"/>
  <c r="V7" s="1"/>
  <c r="J7"/>
</calcChain>
</file>

<file path=xl/sharedStrings.xml><?xml version="1.0" encoding="utf-8"?>
<sst xmlns="http://schemas.openxmlformats.org/spreadsheetml/2006/main" count="245" uniqueCount="57">
  <si>
    <t>ŽEJE SV. TROJICA 1</t>
  </si>
  <si>
    <t>ŽEJE SV. TROJICA 2</t>
  </si>
  <si>
    <t>TRZIN 1</t>
  </si>
  <si>
    <t>TRZIN 2</t>
  </si>
  <si>
    <t>ŠTUDA 1</t>
  </si>
  <si>
    <t>ŠTUDA 2</t>
  </si>
  <si>
    <t>EKIPA</t>
  </si>
  <si>
    <t>IHAN 1</t>
  </si>
  <si>
    <t>IHAN 2</t>
  </si>
  <si>
    <t>JARŠE - RODICA</t>
  </si>
  <si>
    <t>splošno znanje</t>
  </si>
  <si>
    <t>skupaj</t>
  </si>
  <si>
    <t>GASILSTVO</t>
  </si>
  <si>
    <t>SPRETNOST</t>
  </si>
  <si>
    <t>ČAS</t>
  </si>
  <si>
    <t>TOČK</t>
  </si>
  <si>
    <t>VOZLI</t>
  </si>
  <si>
    <t>K.T.</t>
  </si>
  <si>
    <t>SKUPAJ</t>
  </si>
  <si>
    <t>TOČKE</t>
  </si>
  <si>
    <t xml:space="preserve">DOSEŽENO </t>
  </si>
  <si>
    <t>MESTO</t>
  </si>
  <si>
    <t>SPRETNOST: KOLIKOR JE EKIP, TOLIKO TOČK PREJME EKIPA Z NAJBOLJŠIM ČASOM, ZADNJA EKIPA PREJME 1 TOČKO, KAZENSKIH TOČK NI</t>
  </si>
  <si>
    <t>VOZLI: KAZENSKE TOČKE PO KNJIŽICI (10KT NEPRAVILEN ALI IZVEN POLJA), PIONIRJI VSAK SVOJ VOZEL, MLADINCI NA ŽREB. POLJA NAVEZAV SE UPOŠTEVAJO</t>
  </si>
  <si>
    <t>MLADINCI</t>
  </si>
  <si>
    <t>KT</t>
  </si>
  <si>
    <t>PIONIRJI</t>
  </si>
  <si>
    <t>ŠTUDA</t>
  </si>
  <si>
    <t>TRZIN</t>
  </si>
  <si>
    <t>VIR 1</t>
  </si>
  <si>
    <t>VIR 2</t>
  </si>
  <si>
    <t>SV. ŠTEFAN 1</t>
  </si>
  <si>
    <t>SV. ŠTEFAN 2</t>
  </si>
  <si>
    <t>VIR 3</t>
  </si>
  <si>
    <t>ŽEJE SV. TROJICA 3</t>
  </si>
  <si>
    <t>SV. ŠTEFAN</t>
  </si>
  <si>
    <t>STUDENEC 1</t>
  </si>
  <si>
    <t>STUDENEC 2</t>
  </si>
  <si>
    <t>LOKA PRI MENGŠU</t>
  </si>
  <si>
    <t>LOKA PRI MENGŠU 1</t>
  </si>
  <si>
    <t>LOKA PRI MENGŠU 2</t>
  </si>
  <si>
    <t>LOKA PRI MENGŠU 3</t>
  </si>
  <si>
    <t>DOB</t>
  </si>
  <si>
    <t>STOB DEPALA VAS</t>
  </si>
  <si>
    <t>MENGEŠ 1</t>
  </si>
  <si>
    <t>MENGEŠ 2</t>
  </si>
  <si>
    <t>MENGEŠ</t>
  </si>
  <si>
    <t>DOMŽALE</t>
  </si>
  <si>
    <t>IHAN</t>
  </si>
  <si>
    <t>RADOMLJE</t>
  </si>
  <si>
    <t>JARŠE RODICA</t>
  </si>
  <si>
    <t>HOMEC 1</t>
  </si>
  <si>
    <t>HOMEC 2</t>
  </si>
  <si>
    <t>ŠT</t>
  </si>
  <si>
    <t>K.T</t>
  </si>
  <si>
    <t>REZULTATI KVIZ ŠTUDA 2018</t>
  </si>
  <si>
    <t>nt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</si>
</sst>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1" fillId="0" borderId="0" xfId="0" applyFont="1"/>
    <xf numFmtId="164" fontId="0" fillId="3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4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" xfId="0" applyFill="1" applyBorder="1"/>
    <xf numFmtId="0" fontId="2" fillId="0" borderId="0" xfId="0" applyFont="1"/>
    <xf numFmtId="0" fontId="0" fillId="0" borderId="0" xfId="0" applyFont="1"/>
    <xf numFmtId="0" fontId="0" fillId="0" borderId="1" xfId="0" applyFont="1" applyBorder="1" applyAlignment="1">
      <alignment vertical="center"/>
    </xf>
    <xf numFmtId="0" fontId="0" fillId="0" borderId="1" xfId="0" applyFont="1" applyBorder="1"/>
    <xf numFmtId="0" fontId="0" fillId="0" borderId="0" xfId="0" applyFont="1" applyBorder="1" applyAlignment="1">
      <alignment vertical="center"/>
    </xf>
    <xf numFmtId="0" fontId="0" fillId="0" borderId="1" xfId="0" applyFont="1" applyFill="1" applyBorder="1"/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/>
    <xf numFmtId="0" fontId="0" fillId="3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Border="1"/>
    <xf numFmtId="0" fontId="2" fillId="0" borderId="1" xfId="0" applyFont="1" applyBorder="1"/>
    <xf numFmtId="0" fontId="0" fillId="0" borderId="1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3" fillId="0" borderId="1" xfId="0" applyFont="1" applyFill="1" applyBorder="1"/>
    <xf numFmtId="0" fontId="0" fillId="5" borderId="1" xfId="0" applyFill="1" applyBorder="1"/>
    <xf numFmtId="0" fontId="0" fillId="6" borderId="1" xfId="0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164" fontId="0" fillId="0" borderId="5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="120" zoomScaleNormal="120" workbookViewId="0">
      <selection activeCell="Y22" sqref="Y22"/>
    </sheetView>
  </sheetViews>
  <sheetFormatPr defaultRowHeight="15"/>
  <cols>
    <col min="1" max="1" width="13.42578125" customWidth="1"/>
    <col min="2" max="2" width="3" customWidth="1"/>
    <col min="3" max="3" width="23.7109375" customWidth="1"/>
    <col min="4" max="9" width="4" customWidth="1"/>
    <col min="10" max="10" width="8.42578125" customWidth="1"/>
    <col min="11" max="16" width="4" customWidth="1"/>
    <col min="17" max="17" width="8.42578125" customWidth="1"/>
    <col min="23" max="23" width="11" style="16" bestFit="1" customWidth="1"/>
  </cols>
  <sheetData>
    <row r="1" spans="1:23" ht="15.75" thickBot="1">
      <c r="C1" t="s">
        <v>55</v>
      </c>
    </row>
    <row r="2" spans="1:23">
      <c r="A2" s="31" t="s">
        <v>20</v>
      </c>
      <c r="B2" s="32"/>
      <c r="C2" s="44" t="s">
        <v>26</v>
      </c>
      <c r="D2" s="58" t="s">
        <v>10</v>
      </c>
      <c r="E2" s="59"/>
      <c r="F2" s="59"/>
      <c r="G2" s="59"/>
      <c r="H2" s="59"/>
      <c r="I2" s="59"/>
      <c r="J2" s="60"/>
      <c r="K2" s="55" t="s">
        <v>12</v>
      </c>
      <c r="L2" s="56"/>
      <c r="M2" s="56"/>
      <c r="N2" s="56"/>
      <c r="O2" s="56"/>
      <c r="P2" s="56"/>
      <c r="Q2" s="57"/>
      <c r="R2" s="52" t="s">
        <v>13</v>
      </c>
      <c r="S2" s="52"/>
      <c r="T2" s="53" t="s">
        <v>16</v>
      </c>
      <c r="U2" s="54"/>
      <c r="V2" s="20" t="s">
        <v>18</v>
      </c>
      <c r="W2" s="4" t="s">
        <v>20</v>
      </c>
    </row>
    <row r="3" spans="1:23">
      <c r="A3" s="31" t="s">
        <v>21</v>
      </c>
      <c r="B3" s="32" t="s">
        <v>53</v>
      </c>
      <c r="C3" s="1" t="s">
        <v>6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 t="s">
        <v>11</v>
      </c>
      <c r="K3" s="46">
        <v>1</v>
      </c>
      <c r="L3" s="46">
        <v>2</v>
      </c>
      <c r="M3" s="46">
        <v>3</v>
      </c>
      <c r="N3" s="46">
        <v>4</v>
      </c>
      <c r="O3" s="46">
        <v>5</v>
      </c>
      <c r="P3" s="46">
        <v>6</v>
      </c>
      <c r="Q3" s="46" t="s">
        <v>11</v>
      </c>
      <c r="R3" s="7" t="s">
        <v>14</v>
      </c>
      <c r="S3" s="7" t="s">
        <v>15</v>
      </c>
      <c r="T3" s="8" t="s">
        <v>14</v>
      </c>
      <c r="U3" s="9" t="s">
        <v>17</v>
      </c>
      <c r="V3" s="19" t="s">
        <v>19</v>
      </c>
      <c r="W3" s="10" t="s">
        <v>21</v>
      </c>
    </row>
    <row r="4" spans="1:23">
      <c r="A4" s="2">
        <v>1</v>
      </c>
      <c r="B4" s="27">
        <v>24</v>
      </c>
      <c r="C4" s="27" t="s">
        <v>1</v>
      </c>
      <c r="D4" s="11">
        <v>1</v>
      </c>
      <c r="E4" s="11">
        <v>0</v>
      </c>
      <c r="F4" s="11">
        <v>1</v>
      </c>
      <c r="G4" s="11">
        <v>0</v>
      </c>
      <c r="H4" s="11">
        <v>1</v>
      </c>
      <c r="I4" s="11">
        <v>1</v>
      </c>
      <c r="J4" s="11">
        <f t="shared" ref="J4:J28" si="0">SUM(D4:I4)</f>
        <v>4</v>
      </c>
      <c r="K4" s="47">
        <v>1</v>
      </c>
      <c r="L4" s="47">
        <v>1</v>
      </c>
      <c r="M4" s="47">
        <v>1</v>
      </c>
      <c r="N4" s="47">
        <v>1</v>
      </c>
      <c r="O4" s="47">
        <v>1</v>
      </c>
      <c r="P4" s="47">
        <v>1</v>
      </c>
      <c r="Q4" s="47">
        <f t="shared" ref="Q4:Q28" si="1">SUM(K4:P4)</f>
        <v>6</v>
      </c>
      <c r="R4" s="7">
        <v>14.7</v>
      </c>
      <c r="S4" s="7">
        <v>23</v>
      </c>
      <c r="T4" s="8">
        <v>11.7</v>
      </c>
      <c r="U4" s="8">
        <v>0</v>
      </c>
      <c r="V4" s="19">
        <f t="shared" ref="V4:V26" si="2">1000+J4+Q4+S4-T4-U4</f>
        <v>1021.3</v>
      </c>
      <c r="W4" s="21">
        <v>1</v>
      </c>
    </row>
    <row r="5" spans="1:23">
      <c r="A5" s="2">
        <v>2</v>
      </c>
      <c r="B5" s="27">
        <v>17</v>
      </c>
      <c r="C5" s="27" t="s">
        <v>9</v>
      </c>
      <c r="D5" s="11">
        <v>1</v>
      </c>
      <c r="E5" s="11">
        <v>1</v>
      </c>
      <c r="F5" s="11">
        <v>1</v>
      </c>
      <c r="G5" s="11">
        <v>1</v>
      </c>
      <c r="H5" s="11">
        <v>1</v>
      </c>
      <c r="I5" s="11">
        <v>1</v>
      </c>
      <c r="J5" s="11">
        <f t="shared" si="0"/>
        <v>6</v>
      </c>
      <c r="K5" s="47">
        <v>1</v>
      </c>
      <c r="L5" s="47">
        <v>1</v>
      </c>
      <c r="M5" s="47">
        <v>1</v>
      </c>
      <c r="N5" s="47">
        <v>1</v>
      </c>
      <c r="O5" s="47">
        <v>1</v>
      </c>
      <c r="P5" s="47">
        <v>1</v>
      </c>
      <c r="Q5" s="47">
        <f t="shared" si="1"/>
        <v>6</v>
      </c>
      <c r="R5" s="7">
        <v>21.6</v>
      </c>
      <c r="S5" s="7">
        <v>21</v>
      </c>
      <c r="T5" s="8">
        <v>12</v>
      </c>
      <c r="U5" s="8">
        <v>0</v>
      </c>
      <c r="V5" s="19">
        <f t="shared" si="2"/>
        <v>1021</v>
      </c>
      <c r="W5" s="21">
        <v>2</v>
      </c>
    </row>
    <row r="6" spans="1:23">
      <c r="A6" s="2">
        <v>3</v>
      </c>
      <c r="B6" s="27">
        <v>10</v>
      </c>
      <c r="C6" s="23" t="s">
        <v>39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f t="shared" si="0"/>
        <v>6</v>
      </c>
      <c r="K6" s="47">
        <v>1</v>
      </c>
      <c r="L6" s="47">
        <v>1</v>
      </c>
      <c r="M6" s="47">
        <v>1</v>
      </c>
      <c r="N6" s="47">
        <v>1</v>
      </c>
      <c r="O6" s="47">
        <v>1</v>
      </c>
      <c r="P6" s="47">
        <v>1</v>
      </c>
      <c r="Q6" s="47">
        <f t="shared" si="1"/>
        <v>6</v>
      </c>
      <c r="R6" s="7">
        <v>26.3</v>
      </c>
      <c r="S6" s="41">
        <v>17</v>
      </c>
      <c r="T6" s="8">
        <v>12.5</v>
      </c>
      <c r="U6" s="8">
        <v>0</v>
      </c>
      <c r="V6" s="19">
        <f t="shared" si="2"/>
        <v>1016.5</v>
      </c>
      <c r="W6" s="21">
        <v>3</v>
      </c>
    </row>
    <row r="7" spans="1:23">
      <c r="A7" s="2">
        <v>4</v>
      </c>
      <c r="B7" s="27">
        <v>6</v>
      </c>
      <c r="C7" s="27" t="s">
        <v>4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0</v>
      </c>
      <c r="J7" s="11">
        <f t="shared" si="0"/>
        <v>5</v>
      </c>
      <c r="K7" s="47">
        <v>1</v>
      </c>
      <c r="L7" s="47">
        <v>1</v>
      </c>
      <c r="M7" s="47">
        <v>1</v>
      </c>
      <c r="N7" s="47">
        <v>1</v>
      </c>
      <c r="O7" s="47">
        <v>1</v>
      </c>
      <c r="P7" s="47">
        <v>1</v>
      </c>
      <c r="Q7" s="47">
        <f t="shared" si="1"/>
        <v>6</v>
      </c>
      <c r="R7" s="7">
        <v>24</v>
      </c>
      <c r="S7" s="41">
        <v>18</v>
      </c>
      <c r="T7" s="8">
        <v>13.1</v>
      </c>
      <c r="U7" s="8">
        <v>0</v>
      </c>
      <c r="V7" s="19">
        <f t="shared" si="2"/>
        <v>1015.9</v>
      </c>
      <c r="W7" s="21">
        <v>4</v>
      </c>
    </row>
    <row r="8" spans="1:23">
      <c r="A8" s="2">
        <v>5</v>
      </c>
      <c r="B8" s="27">
        <v>8</v>
      </c>
      <c r="C8" s="27" t="s">
        <v>7</v>
      </c>
      <c r="D8" s="11">
        <v>1</v>
      </c>
      <c r="E8" s="11">
        <v>1</v>
      </c>
      <c r="F8" s="11">
        <v>0</v>
      </c>
      <c r="G8" s="11">
        <v>1</v>
      </c>
      <c r="H8" s="11">
        <v>1</v>
      </c>
      <c r="I8" s="11">
        <v>0</v>
      </c>
      <c r="J8" s="11">
        <f t="shared" si="0"/>
        <v>4</v>
      </c>
      <c r="K8" s="47">
        <v>1</v>
      </c>
      <c r="L8" s="47">
        <v>1</v>
      </c>
      <c r="M8" s="47">
        <v>1</v>
      </c>
      <c r="N8" s="47">
        <v>0</v>
      </c>
      <c r="O8" s="47">
        <v>1</v>
      </c>
      <c r="P8" s="47">
        <v>1</v>
      </c>
      <c r="Q8" s="47">
        <f t="shared" si="1"/>
        <v>5</v>
      </c>
      <c r="R8" s="7">
        <v>23.9</v>
      </c>
      <c r="S8" s="41">
        <v>19</v>
      </c>
      <c r="T8" s="8">
        <v>15.9</v>
      </c>
      <c r="U8" s="8">
        <v>0</v>
      </c>
      <c r="V8" s="19">
        <f t="shared" si="2"/>
        <v>1012.1</v>
      </c>
      <c r="W8" s="21">
        <v>5</v>
      </c>
    </row>
    <row r="9" spans="1:23">
      <c r="A9" s="2">
        <v>6</v>
      </c>
      <c r="B9" s="27">
        <v>3</v>
      </c>
      <c r="C9" s="27" t="s">
        <v>2</v>
      </c>
      <c r="D9" s="11">
        <v>1</v>
      </c>
      <c r="E9" s="11">
        <v>1</v>
      </c>
      <c r="F9" s="11">
        <v>1</v>
      </c>
      <c r="G9" s="11">
        <v>0</v>
      </c>
      <c r="H9" s="11">
        <v>1</v>
      </c>
      <c r="I9" s="11">
        <v>1</v>
      </c>
      <c r="J9" s="11">
        <f t="shared" si="0"/>
        <v>5</v>
      </c>
      <c r="K9" s="47">
        <v>1</v>
      </c>
      <c r="L9" s="47">
        <v>1</v>
      </c>
      <c r="M9" s="47">
        <v>1</v>
      </c>
      <c r="N9" s="47">
        <v>1</v>
      </c>
      <c r="O9" s="47">
        <v>1</v>
      </c>
      <c r="P9" s="47">
        <v>1</v>
      </c>
      <c r="Q9" s="47">
        <f t="shared" si="1"/>
        <v>6</v>
      </c>
      <c r="R9" s="7">
        <v>22.2</v>
      </c>
      <c r="S9" s="41">
        <v>20</v>
      </c>
      <c r="T9" s="8">
        <v>16</v>
      </c>
      <c r="U9" s="8">
        <v>5</v>
      </c>
      <c r="V9" s="19">
        <f t="shared" si="2"/>
        <v>1010</v>
      </c>
      <c r="W9" s="21">
        <v>6</v>
      </c>
    </row>
    <row r="10" spans="1:23">
      <c r="A10" s="2">
        <v>7</v>
      </c>
      <c r="B10" s="27">
        <v>9</v>
      </c>
      <c r="C10" s="27" t="s">
        <v>0</v>
      </c>
      <c r="D10" s="11">
        <v>1</v>
      </c>
      <c r="E10" s="11">
        <v>1</v>
      </c>
      <c r="F10" s="11">
        <v>1</v>
      </c>
      <c r="G10" s="11">
        <v>1</v>
      </c>
      <c r="H10" s="11">
        <v>1</v>
      </c>
      <c r="I10" s="11">
        <v>0</v>
      </c>
      <c r="J10" s="11">
        <f t="shared" si="0"/>
        <v>5</v>
      </c>
      <c r="K10" s="47">
        <v>1</v>
      </c>
      <c r="L10" s="47">
        <v>1</v>
      </c>
      <c r="M10" s="47">
        <v>1</v>
      </c>
      <c r="N10" s="47">
        <v>1</v>
      </c>
      <c r="O10" s="47">
        <v>1</v>
      </c>
      <c r="P10" s="47">
        <v>1</v>
      </c>
      <c r="Q10" s="47">
        <f t="shared" si="1"/>
        <v>6</v>
      </c>
      <c r="R10" s="7">
        <v>29.2</v>
      </c>
      <c r="S10" s="41">
        <v>13</v>
      </c>
      <c r="T10" s="8">
        <v>18.7</v>
      </c>
      <c r="U10" s="8">
        <v>0</v>
      </c>
      <c r="V10" s="19">
        <f t="shared" si="2"/>
        <v>1005.3</v>
      </c>
      <c r="W10" s="21">
        <v>7</v>
      </c>
    </row>
    <row r="11" spans="1:23">
      <c r="A11" s="2">
        <v>8</v>
      </c>
      <c r="B11" s="27">
        <v>16</v>
      </c>
      <c r="C11" s="1" t="s">
        <v>36</v>
      </c>
      <c r="D11" s="11">
        <v>1</v>
      </c>
      <c r="E11" s="11">
        <v>1</v>
      </c>
      <c r="F11" s="11">
        <v>1</v>
      </c>
      <c r="G11" s="11">
        <v>1</v>
      </c>
      <c r="H11" s="11">
        <v>0</v>
      </c>
      <c r="I11" s="11">
        <v>0</v>
      </c>
      <c r="J11" s="11">
        <f t="shared" si="0"/>
        <v>4</v>
      </c>
      <c r="K11" s="47">
        <v>1</v>
      </c>
      <c r="L11" s="47">
        <v>1</v>
      </c>
      <c r="M11" s="47">
        <v>1</v>
      </c>
      <c r="N11" s="47">
        <v>1</v>
      </c>
      <c r="O11" s="47">
        <v>1</v>
      </c>
      <c r="P11" s="47">
        <v>1</v>
      </c>
      <c r="Q11" s="47">
        <f t="shared" si="1"/>
        <v>6</v>
      </c>
      <c r="R11" s="7">
        <v>29.4</v>
      </c>
      <c r="S11" s="41">
        <v>12</v>
      </c>
      <c r="T11" s="8">
        <v>16.8</v>
      </c>
      <c r="U11" s="8">
        <v>0</v>
      </c>
      <c r="V11" s="19">
        <f t="shared" si="2"/>
        <v>1005.2</v>
      </c>
      <c r="W11" s="21">
        <v>8</v>
      </c>
    </row>
    <row r="12" spans="1:23">
      <c r="A12" s="2">
        <v>9</v>
      </c>
      <c r="B12" s="27">
        <v>11</v>
      </c>
      <c r="C12" s="27" t="s">
        <v>32</v>
      </c>
      <c r="D12" s="11">
        <v>1</v>
      </c>
      <c r="E12" s="11">
        <v>0</v>
      </c>
      <c r="F12" s="11">
        <v>1</v>
      </c>
      <c r="G12" s="11">
        <v>0</v>
      </c>
      <c r="H12" s="11">
        <v>1</v>
      </c>
      <c r="I12" s="11">
        <v>0</v>
      </c>
      <c r="J12" s="11">
        <f t="shared" si="0"/>
        <v>3</v>
      </c>
      <c r="K12" s="47">
        <v>1</v>
      </c>
      <c r="L12" s="47">
        <v>1</v>
      </c>
      <c r="M12" s="47">
        <v>1</v>
      </c>
      <c r="N12" s="47">
        <v>0</v>
      </c>
      <c r="O12" s="47">
        <v>1</v>
      </c>
      <c r="P12" s="47">
        <v>1</v>
      </c>
      <c r="Q12" s="47">
        <f t="shared" si="1"/>
        <v>5</v>
      </c>
      <c r="R12" s="7">
        <v>27.9</v>
      </c>
      <c r="S12" s="41">
        <v>15</v>
      </c>
      <c r="T12" s="8">
        <v>18.5</v>
      </c>
      <c r="U12" s="8">
        <v>0</v>
      </c>
      <c r="V12" s="19">
        <f t="shared" si="2"/>
        <v>1004.5</v>
      </c>
      <c r="W12" s="21">
        <v>9</v>
      </c>
    </row>
    <row r="13" spans="1:23">
      <c r="A13" s="2">
        <v>10</v>
      </c>
      <c r="B13" s="27">
        <v>15</v>
      </c>
      <c r="C13" s="27" t="s">
        <v>29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0</v>
      </c>
      <c r="J13" s="11">
        <f t="shared" si="0"/>
        <v>5</v>
      </c>
      <c r="K13" s="47">
        <v>1</v>
      </c>
      <c r="L13" s="47">
        <v>1</v>
      </c>
      <c r="M13" s="47">
        <v>1</v>
      </c>
      <c r="N13" s="47">
        <v>1</v>
      </c>
      <c r="O13" s="47">
        <v>1</v>
      </c>
      <c r="P13" s="47">
        <v>1</v>
      </c>
      <c r="Q13" s="47">
        <f t="shared" si="1"/>
        <v>6</v>
      </c>
      <c r="R13" s="7">
        <v>30.6</v>
      </c>
      <c r="S13" s="41">
        <v>11</v>
      </c>
      <c r="T13" s="8">
        <v>18.5</v>
      </c>
      <c r="U13" s="8">
        <v>0</v>
      </c>
      <c r="V13" s="19">
        <f t="shared" si="2"/>
        <v>1003.5</v>
      </c>
      <c r="W13" s="21">
        <v>10</v>
      </c>
    </row>
    <row r="14" spans="1:23">
      <c r="A14" s="2">
        <v>11</v>
      </c>
      <c r="B14" s="27">
        <v>18</v>
      </c>
      <c r="C14" s="29" t="s">
        <v>42</v>
      </c>
      <c r="D14" s="11">
        <v>1</v>
      </c>
      <c r="E14" s="11">
        <v>1</v>
      </c>
      <c r="F14" s="11">
        <v>1</v>
      </c>
      <c r="G14" s="11">
        <v>1</v>
      </c>
      <c r="H14" s="11">
        <v>1</v>
      </c>
      <c r="I14" s="11">
        <v>0</v>
      </c>
      <c r="J14" s="11">
        <f t="shared" si="0"/>
        <v>5</v>
      </c>
      <c r="K14" s="47">
        <v>1</v>
      </c>
      <c r="L14" s="47">
        <v>1</v>
      </c>
      <c r="M14" s="47">
        <v>1</v>
      </c>
      <c r="N14" s="47">
        <v>1</v>
      </c>
      <c r="O14" s="47">
        <v>1</v>
      </c>
      <c r="P14" s="47">
        <v>1</v>
      </c>
      <c r="Q14" s="47">
        <f t="shared" si="1"/>
        <v>6</v>
      </c>
      <c r="R14" s="7">
        <v>26.6</v>
      </c>
      <c r="S14" s="41">
        <v>16</v>
      </c>
      <c r="T14" s="8">
        <v>26.6</v>
      </c>
      <c r="U14" s="8">
        <v>0</v>
      </c>
      <c r="V14" s="19">
        <f t="shared" si="2"/>
        <v>1000.4</v>
      </c>
      <c r="W14" s="21">
        <v>11</v>
      </c>
    </row>
    <row r="15" spans="1:23">
      <c r="A15" s="2">
        <v>12</v>
      </c>
      <c r="B15" s="27">
        <v>7</v>
      </c>
      <c r="C15" s="27" t="s">
        <v>3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0</v>
      </c>
      <c r="J15" s="11">
        <f t="shared" si="0"/>
        <v>5</v>
      </c>
      <c r="K15" s="47">
        <v>1</v>
      </c>
      <c r="L15" s="47">
        <v>1</v>
      </c>
      <c r="M15" s="47">
        <v>1</v>
      </c>
      <c r="N15" s="47">
        <v>1</v>
      </c>
      <c r="O15" s="47">
        <v>1</v>
      </c>
      <c r="P15" s="47">
        <v>1</v>
      </c>
      <c r="Q15" s="47">
        <f t="shared" si="1"/>
        <v>6</v>
      </c>
      <c r="R15" s="7">
        <v>18.399999999999999</v>
      </c>
      <c r="S15" s="41">
        <v>22</v>
      </c>
      <c r="T15" s="8">
        <v>19.3</v>
      </c>
      <c r="U15" s="8">
        <v>15</v>
      </c>
      <c r="V15" s="19">
        <f t="shared" si="2"/>
        <v>998.7</v>
      </c>
      <c r="W15" s="21">
        <v>12</v>
      </c>
    </row>
    <row r="16" spans="1:23">
      <c r="A16" s="2">
        <v>13</v>
      </c>
      <c r="B16" s="27">
        <v>1</v>
      </c>
      <c r="C16" s="1" t="s">
        <v>37</v>
      </c>
      <c r="D16" s="11">
        <v>0</v>
      </c>
      <c r="E16" s="11">
        <v>1</v>
      </c>
      <c r="F16" s="11">
        <v>0</v>
      </c>
      <c r="G16" s="11">
        <v>0</v>
      </c>
      <c r="H16" s="11">
        <v>1</v>
      </c>
      <c r="I16" s="11">
        <v>1</v>
      </c>
      <c r="J16" s="11">
        <f t="shared" si="0"/>
        <v>3</v>
      </c>
      <c r="K16" s="47">
        <v>1</v>
      </c>
      <c r="L16" s="47">
        <v>1</v>
      </c>
      <c r="M16" s="47">
        <v>1</v>
      </c>
      <c r="N16" s="47">
        <v>0</v>
      </c>
      <c r="O16" s="47">
        <v>0</v>
      </c>
      <c r="P16" s="47">
        <v>0</v>
      </c>
      <c r="Q16" s="47">
        <f t="shared" si="1"/>
        <v>3</v>
      </c>
      <c r="R16" s="7">
        <v>32.5</v>
      </c>
      <c r="S16" s="41">
        <v>10</v>
      </c>
      <c r="T16" s="8">
        <v>18.2</v>
      </c>
      <c r="U16" s="8">
        <v>0</v>
      </c>
      <c r="V16" s="19">
        <f t="shared" si="2"/>
        <v>997.8</v>
      </c>
      <c r="W16" s="21">
        <v>13</v>
      </c>
    </row>
    <row r="17" spans="1:23">
      <c r="A17" s="2">
        <v>14</v>
      </c>
      <c r="B17" s="27">
        <v>19</v>
      </c>
      <c r="C17" s="29" t="s">
        <v>44</v>
      </c>
      <c r="D17" s="11">
        <v>1</v>
      </c>
      <c r="E17" s="11">
        <v>0</v>
      </c>
      <c r="F17" s="11">
        <v>1</v>
      </c>
      <c r="G17" s="11">
        <v>1</v>
      </c>
      <c r="H17" s="11">
        <v>1</v>
      </c>
      <c r="I17" s="11">
        <v>0</v>
      </c>
      <c r="J17" s="11">
        <f t="shared" si="0"/>
        <v>4</v>
      </c>
      <c r="K17" s="47">
        <v>1</v>
      </c>
      <c r="L17" s="47">
        <v>1</v>
      </c>
      <c r="M17" s="47">
        <v>1</v>
      </c>
      <c r="N17" s="47">
        <v>0</v>
      </c>
      <c r="O17" s="47">
        <v>0</v>
      </c>
      <c r="P17" s="47">
        <v>0</v>
      </c>
      <c r="Q17" s="47">
        <f t="shared" si="1"/>
        <v>3</v>
      </c>
      <c r="R17" s="7">
        <v>29</v>
      </c>
      <c r="S17" s="41">
        <v>14</v>
      </c>
      <c r="T17" s="8">
        <v>24.5</v>
      </c>
      <c r="U17" s="8">
        <v>0</v>
      </c>
      <c r="V17" s="19">
        <f t="shared" si="2"/>
        <v>996.5</v>
      </c>
      <c r="W17" s="21">
        <v>14</v>
      </c>
    </row>
    <row r="18" spans="1:23">
      <c r="A18" s="2">
        <v>15</v>
      </c>
      <c r="B18" s="27">
        <v>4</v>
      </c>
      <c r="C18" s="29" t="s">
        <v>30</v>
      </c>
      <c r="D18" s="11">
        <v>0</v>
      </c>
      <c r="E18" s="11">
        <v>0</v>
      </c>
      <c r="F18" s="11">
        <v>1</v>
      </c>
      <c r="G18" s="11">
        <v>1</v>
      </c>
      <c r="H18" s="11">
        <v>0</v>
      </c>
      <c r="I18" s="11">
        <v>1</v>
      </c>
      <c r="J18" s="11">
        <f t="shared" si="0"/>
        <v>3</v>
      </c>
      <c r="K18" s="47">
        <v>1</v>
      </c>
      <c r="L18" s="47">
        <v>1</v>
      </c>
      <c r="M18" s="47">
        <v>1</v>
      </c>
      <c r="N18" s="47">
        <v>1</v>
      </c>
      <c r="O18" s="47">
        <v>1</v>
      </c>
      <c r="P18" s="47">
        <v>1</v>
      </c>
      <c r="Q18" s="47">
        <f t="shared" si="1"/>
        <v>6</v>
      </c>
      <c r="R18" s="18">
        <v>36.5</v>
      </c>
      <c r="S18" s="41">
        <v>8</v>
      </c>
      <c r="T18" s="8">
        <v>21.1</v>
      </c>
      <c r="U18" s="8">
        <v>0</v>
      </c>
      <c r="V18" s="19">
        <f t="shared" si="2"/>
        <v>995.9</v>
      </c>
      <c r="W18" s="21">
        <v>15</v>
      </c>
    </row>
    <row r="19" spans="1:23">
      <c r="A19" s="2">
        <v>16</v>
      </c>
      <c r="B19" s="27">
        <v>2</v>
      </c>
      <c r="C19" s="23" t="s">
        <v>40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0</v>
      </c>
      <c r="J19" s="11">
        <f t="shared" si="0"/>
        <v>5</v>
      </c>
      <c r="K19" s="47">
        <v>1</v>
      </c>
      <c r="L19" s="47">
        <v>1</v>
      </c>
      <c r="M19" s="47">
        <v>1</v>
      </c>
      <c r="N19" s="47">
        <v>1</v>
      </c>
      <c r="O19" s="47">
        <v>1</v>
      </c>
      <c r="P19" s="47">
        <v>1</v>
      </c>
      <c r="Q19" s="47">
        <f t="shared" si="1"/>
        <v>6</v>
      </c>
      <c r="R19" s="18">
        <v>37</v>
      </c>
      <c r="S19" s="41">
        <v>7</v>
      </c>
      <c r="T19" s="8">
        <v>22.4</v>
      </c>
      <c r="U19" s="8">
        <v>0</v>
      </c>
      <c r="V19" s="19">
        <f t="shared" si="2"/>
        <v>995.6</v>
      </c>
      <c r="W19" s="21">
        <v>16</v>
      </c>
    </row>
    <row r="20" spans="1:23">
      <c r="A20" s="2">
        <v>17</v>
      </c>
      <c r="B20" s="27">
        <v>12</v>
      </c>
      <c r="C20" s="27" t="s">
        <v>34</v>
      </c>
      <c r="D20" s="11">
        <v>1</v>
      </c>
      <c r="E20" s="11">
        <v>0</v>
      </c>
      <c r="F20" s="11">
        <v>1</v>
      </c>
      <c r="G20" s="11">
        <v>1</v>
      </c>
      <c r="H20" s="11">
        <v>1</v>
      </c>
      <c r="I20" s="11">
        <v>0</v>
      </c>
      <c r="J20" s="11">
        <f t="shared" si="0"/>
        <v>4</v>
      </c>
      <c r="K20" s="47">
        <v>0</v>
      </c>
      <c r="L20" s="47">
        <v>1</v>
      </c>
      <c r="M20" s="47">
        <v>0</v>
      </c>
      <c r="N20" s="47">
        <v>1</v>
      </c>
      <c r="O20" s="47">
        <v>1</v>
      </c>
      <c r="P20" s="47">
        <v>1</v>
      </c>
      <c r="Q20" s="47">
        <f t="shared" si="1"/>
        <v>4</v>
      </c>
      <c r="R20" s="18">
        <v>42</v>
      </c>
      <c r="S20" s="41">
        <v>5</v>
      </c>
      <c r="T20" s="8">
        <v>18</v>
      </c>
      <c r="U20" s="8">
        <v>0</v>
      </c>
      <c r="V20" s="19">
        <f t="shared" si="2"/>
        <v>995</v>
      </c>
      <c r="W20" s="21">
        <v>17</v>
      </c>
    </row>
    <row r="21" spans="1:23">
      <c r="A21" s="2">
        <v>18</v>
      </c>
      <c r="B21" s="27">
        <v>21</v>
      </c>
      <c r="C21" s="23" t="s">
        <v>47</v>
      </c>
      <c r="D21" s="11">
        <v>1</v>
      </c>
      <c r="E21" s="11">
        <v>0</v>
      </c>
      <c r="F21" s="11">
        <v>1</v>
      </c>
      <c r="G21" s="11">
        <v>1</v>
      </c>
      <c r="H21" s="11">
        <v>1</v>
      </c>
      <c r="I21" s="11">
        <v>1</v>
      </c>
      <c r="J21" s="11">
        <f t="shared" si="0"/>
        <v>5</v>
      </c>
      <c r="K21" s="47">
        <v>0</v>
      </c>
      <c r="L21" s="47">
        <v>1</v>
      </c>
      <c r="M21" s="47">
        <v>0</v>
      </c>
      <c r="N21" s="47">
        <v>0</v>
      </c>
      <c r="O21" s="47">
        <v>1</v>
      </c>
      <c r="P21" s="47">
        <v>1</v>
      </c>
      <c r="Q21" s="47">
        <f t="shared" si="1"/>
        <v>3</v>
      </c>
      <c r="R21" s="18">
        <v>34.200000000000003</v>
      </c>
      <c r="S21" s="41">
        <v>9</v>
      </c>
      <c r="T21" s="8">
        <v>20</v>
      </c>
      <c r="U21" s="8">
        <v>5</v>
      </c>
      <c r="V21" s="19">
        <f t="shared" si="2"/>
        <v>992</v>
      </c>
      <c r="W21" s="21">
        <v>18</v>
      </c>
    </row>
    <row r="22" spans="1:23">
      <c r="A22" s="2">
        <v>19</v>
      </c>
      <c r="B22" s="27">
        <v>5</v>
      </c>
      <c r="C22" s="27" t="s">
        <v>31</v>
      </c>
      <c r="D22" s="11">
        <v>1</v>
      </c>
      <c r="E22" s="11">
        <v>1</v>
      </c>
      <c r="F22" s="11">
        <v>1</v>
      </c>
      <c r="G22" s="11">
        <v>1</v>
      </c>
      <c r="H22" s="11">
        <v>1</v>
      </c>
      <c r="I22" s="11">
        <v>1</v>
      </c>
      <c r="J22" s="11">
        <f t="shared" si="0"/>
        <v>6</v>
      </c>
      <c r="K22" s="47">
        <v>1</v>
      </c>
      <c r="L22" s="47">
        <v>1</v>
      </c>
      <c r="M22" s="47">
        <v>0</v>
      </c>
      <c r="N22" s="47">
        <v>1</v>
      </c>
      <c r="O22" s="47">
        <v>1</v>
      </c>
      <c r="P22" s="47">
        <v>1</v>
      </c>
      <c r="Q22" s="47">
        <f t="shared" si="1"/>
        <v>5</v>
      </c>
      <c r="R22" s="30">
        <v>60</v>
      </c>
      <c r="S22" s="41">
        <v>1</v>
      </c>
      <c r="T22" s="8">
        <v>13</v>
      </c>
      <c r="U22" s="8">
        <v>10</v>
      </c>
      <c r="V22" s="19">
        <f t="shared" si="2"/>
        <v>989</v>
      </c>
      <c r="W22" s="21">
        <v>19</v>
      </c>
    </row>
    <row r="23" spans="1:23">
      <c r="A23" s="2">
        <v>20</v>
      </c>
      <c r="B23" s="27">
        <v>20</v>
      </c>
      <c r="C23" s="29" t="s">
        <v>8</v>
      </c>
      <c r="D23" s="11">
        <v>0</v>
      </c>
      <c r="E23" s="11">
        <v>0</v>
      </c>
      <c r="F23" s="11">
        <v>0</v>
      </c>
      <c r="G23" s="11">
        <v>1</v>
      </c>
      <c r="H23" s="11">
        <v>1</v>
      </c>
      <c r="I23" s="11">
        <v>0</v>
      </c>
      <c r="J23" s="11">
        <f t="shared" si="0"/>
        <v>2</v>
      </c>
      <c r="K23" s="47">
        <v>0</v>
      </c>
      <c r="L23" s="47">
        <v>1</v>
      </c>
      <c r="M23" s="47">
        <v>1</v>
      </c>
      <c r="N23" s="47">
        <v>0</v>
      </c>
      <c r="O23" s="47">
        <v>1</v>
      </c>
      <c r="P23" s="47">
        <v>1</v>
      </c>
      <c r="Q23" s="47">
        <f t="shared" si="1"/>
        <v>4</v>
      </c>
      <c r="R23" s="7">
        <v>43.7</v>
      </c>
      <c r="S23" s="41">
        <v>3</v>
      </c>
      <c r="T23" s="8">
        <v>20.399999999999999</v>
      </c>
      <c r="U23" s="8">
        <v>0</v>
      </c>
      <c r="V23" s="19">
        <f t="shared" si="2"/>
        <v>988.6</v>
      </c>
      <c r="W23" s="21">
        <v>20</v>
      </c>
    </row>
    <row r="24" spans="1:23">
      <c r="A24" s="2">
        <v>21</v>
      </c>
      <c r="B24" s="27">
        <v>25</v>
      </c>
      <c r="C24" s="27" t="s">
        <v>33</v>
      </c>
      <c r="D24" s="11">
        <v>1</v>
      </c>
      <c r="E24" s="11">
        <v>0</v>
      </c>
      <c r="F24" s="11">
        <v>1</v>
      </c>
      <c r="G24" s="11">
        <v>0</v>
      </c>
      <c r="H24" s="11">
        <v>0</v>
      </c>
      <c r="I24" s="11">
        <v>1</v>
      </c>
      <c r="J24" s="11">
        <f t="shared" si="0"/>
        <v>3</v>
      </c>
      <c r="K24" s="47">
        <v>1</v>
      </c>
      <c r="L24" s="47">
        <v>1</v>
      </c>
      <c r="M24" s="47">
        <v>1</v>
      </c>
      <c r="N24" s="47">
        <v>1</v>
      </c>
      <c r="O24" s="47">
        <v>1</v>
      </c>
      <c r="P24" s="47">
        <v>1</v>
      </c>
      <c r="Q24" s="47">
        <f t="shared" si="1"/>
        <v>6</v>
      </c>
      <c r="R24" s="33">
        <v>50.4</v>
      </c>
      <c r="S24" s="41">
        <v>2</v>
      </c>
      <c r="T24" s="8">
        <v>25.5</v>
      </c>
      <c r="U24" s="8">
        <v>0</v>
      </c>
      <c r="V24" s="19">
        <f t="shared" si="2"/>
        <v>985.5</v>
      </c>
      <c r="W24" s="21">
        <v>21</v>
      </c>
    </row>
    <row r="25" spans="1:23">
      <c r="A25" s="2">
        <v>22</v>
      </c>
      <c r="B25" s="27">
        <v>13</v>
      </c>
      <c r="C25" s="1" t="s">
        <v>43</v>
      </c>
      <c r="D25" s="11">
        <v>0</v>
      </c>
      <c r="E25" s="11">
        <v>1</v>
      </c>
      <c r="F25" s="11">
        <v>0</v>
      </c>
      <c r="G25" s="11">
        <v>1</v>
      </c>
      <c r="H25" s="11">
        <v>1</v>
      </c>
      <c r="I25" s="11">
        <v>0</v>
      </c>
      <c r="J25" s="11">
        <f t="shared" si="0"/>
        <v>3</v>
      </c>
      <c r="K25" s="47">
        <v>0</v>
      </c>
      <c r="L25" s="47">
        <v>0</v>
      </c>
      <c r="M25" s="47">
        <v>1</v>
      </c>
      <c r="N25" s="47">
        <v>0</v>
      </c>
      <c r="O25" s="47">
        <v>0</v>
      </c>
      <c r="P25" s="47">
        <v>0</v>
      </c>
      <c r="Q25" s="47">
        <f t="shared" si="1"/>
        <v>1</v>
      </c>
      <c r="R25" s="33">
        <v>43.2</v>
      </c>
      <c r="S25" s="41">
        <v>4</v>
      </c>
      <c r="T25" s="8">
        <v>27.2</v>
      </c>
      <c r="U25" s="8">
        <v>10</v>
      </c>
      <c r="V25" s="19">
        <f t="shared" si="2"/>
        <v>970.8</v>
      </c>
      <c r="W25" s="21">
        <v>22</v>
      </c>
    </row>
    <row r="26" spans="1:23">
      <c r="A26" s="2">
        <v>23</v>
      </c>
      <c r="B26" s="27">
        <v>14</v>
      </c>
      <c r="C26" s="23" t="s">
        <v>45</v>
      </c>
      <c r="D26" s="11">
        <v>1</v>
      </c>
      <c r="E26" s="11">
        <v>0</v>
      </c>
      <c r="F26" s="11">
        <v>1</v>
      </c>
      <c r="G26" s="11">
        <v>1</v>
      </c>
      <c r="H26" s="11">
        <v>1</v>
      </c>
      <c r="I26" s="11">
        <v>1</v>
      </c>
      <c r="J26" s="11">
        <f t="shared" si="0"/>
        <v>5</v>
      </c>
      <c r="K26" s="47">
        <v>0</v>
      </c>
      <c r="L26" s="47">
        <v>1</v>
      </c>
      <c r="M26" s="47">
        <v>1</v>
      </c>
      <c r="N26" s="47">
        <v>1</v>
      </c>
      <c r="O26" s="47">
        <v>1</v>
      </c>
      <c r="P26" s="47">
        <v>0</v>
      </c>
      <c r="Q26" s="47">
        <f t="shared" si="1"/>
        <v>4</v>
      </c>
      <c r="R26" s="33">
        <v>37.200000000000003</v>
      </c>
      <c r="S26" s="41">
        <v>6</v>
      </c>
      <c r="T26" s="8">
        <v>37</v>
      </c>
      <c r="U26" s="8">
        <v>15</v>
      </c>
      <c r="V26" s="19">
        <f t="shared" si="2"/>
        <v>963</v>
      </c>
      <c r="W26" s="21">
        <v>23</v>
      </c>
    </row>
    <row r="27" spans="1:23">
      <c r="A27" s="2">
        <v>24</v>
      </c>
      <c r="B27" s="27">
        <v>22</v>
      </c>
      <c r="C27" s="43" t="s">
        <v>5</v>
      </c>
      <c r="D27" s="11"/>
      <c r="E27" s="11"/>
      <c r="F27" s="11"/>
      <c r="G27" s="11"/>
      <c r="H27" s="11"/>
      <c r="I27" s="11"/>
      <c r="J27" s="11">
        <f t="shared" si="0"/>
        <v>0</v>
      </c>
      <c r="K27" s="47"/>
      <c r="L27" s="47"/>
      <c r="M27" s="47"/>
      <c r="N27" s="47"/>
      <c r="O27" s="47"/>
      <c r="P27" s="47"/>
      <c r="Q27" s="47">
        <f t="shared" si="1"/>
        <v>0</v>
      </c>
      <c r="R27" s="33"/>
      <c r="S27" s="33"/>
      <c r="T27" s="8"/>
      <c r="U27" s="8"/>
      <c r="V27" s="19"/>
      <c r="W27" s="21" t="s">
        <v>56</v>
      </c>
    </row>
    <row r="28" spans="1:23">
      <c r="A28" s="2">
        <v>25</v>
      </c>
      <c r="B28" s="27">
        <v>23</v>
      </c>
      <c r="C28" s="43" t="s">
        <v>41</v>
      </c>
      <c r="D28" s="11"/>
      <c r="E28" s="11"/>
      <c r="F28" s="11"/>
      <c r="G28" s="11"/>
      <c r="H28" s="11"/>
      <c r="I28" s="11"/>
      <c r="J28" s="11">
        <f t="shared" si="0"/>
        <v>0</v>
      </c>
      <c r="K28" s="47"/>
      <c r="L28" s="47"/>
      <c r="M28" s="47"/>
      <c r="N28" s="47"/>
      <c r="O28" s="47"/>
      <c r="P28" s="47"/>
      <c r="Q28" s="47">
        <f t="shared" si="1"/>
        <v>0</v>
      </c>
      <c r="R28" s="33"/>
      <c r="S28" s="33"/>
      <c r="T28" s="8"/>
      <c r="U28" s="8"/>
      <c r="V28" s="19"/>
      <c r="W28" s="21" t="s">
        <v>56</v>
      </c>
    </row>
    <row r="29" spans="1:23">
      <c r="A29" s="2">
        <v>26</v>
      </c>
      <c r="B29" s="1">
        <v>26</v>
      </c>
      <c r="C29" s="1"/>
      <c r="D29" s="11"/>
      <c r="E29" s="11"/>
      <c r="F29" s="11"/>
      <c r="G29" s="11"/>
      <c r="H29" s="11"/>
      <c r="I29" s="11"/>
      <c r="J29" s="11">
        <f t="shared" ref="J29" si="3">SUM(D29:I29)</f>
        <v>0</v>
      </c>
      <c r="K29" s="47"/>
      <c r="L29" s="47"/>
      <c r="M29" s="47"/>
      <c r="N29" s="47"/>
      <c r="O29" s="47"/>
      <c r="P29" s="47"/>
      <c r="Q29" s="47">
        <f t="shared" ref="Q29" si="4">SUM(K29:P29)</f>
        <v>0</v>
      </c>
      <c r="R29" s="33"/>
      <c r="S29" s="33"/>
      <c r="T29" s="8"/>
      <c r="U29" s="8"/>
      <c r="V29" s="19"/>
      <c r="W29" s="21" t="s">
        <v>56</v>
      </c>
    </row>
    <row r="31" spans="1:23">
      <c r="C31" s="5" t="s">
        <v>22</v>
      </c>
    </row>
    <row r="32" spans="1:23">
      <c r="C32" s="5"/>
    </row>
    <row r="33" spans="3:3">
      <c r="C33" s="5" t="s">
        <v>23</v>
      </c>
    </row>
  </sheetData>
  <sortState ref="B4:V26">
    <sortCondition descending="1" ref="V4:V26"/>
  </sortState>
  <mergeCells count="4">
    <mergeCell ref="R2:S2"/>
    <mergeCell ref="T2:U2"/>
    <mergeCell ref="K2:Q2"/>
    <mergeCell ref="D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5"/>
  <sheetViews>
    <sheetView zoomScale="120" zoomScaleNormal="120" workbookViewId="0">
      <selection activeCell="Z20" sqref="Z20"/>
    </sheetView>
  </sheetViews>
  <sheetFormatPr defaultRowHeight="15"/>
  <cols>
    <col min="1" max="1" width="13" style="5" customWidth="1"/>
    <col min="2" max="2" width="3" style="5" customWidth="1"/>
    <col min="3" max="3" width="17.42578125" style="5" bestFit="1" customWidth="1"/>
    <col min="4" max="9" width="4" style="5" customWidth="1"/>
    <col min="10" max="10" width="6.7109375" style="5" customWidth="1"/>
    <col min="11" max="16" width="4" style="5" customWidth="1"/>
    <col min="17" max="17" width="6.7109375" style="5" customWidth="1"/>
    <col min="18" max="21" width="9.140625" style="12"/>
    <col min="22" max="22" width="12.140625" style="12" customWidth="1"/>
    <col min="23" max="23" width="10.28515625" style="12" customWidth="1"/>
    <col min="24" max="16384" width="9.140625" style="5"/>
  </cols>
  <sheetData>
    <row r="1" spans="1:23" ht="15.75" thickBot="1">
      <c r="C1" t="s">
        <v>55</v>
      </c>
    </row>
    <row r="2" spans="1:23">
      <c r="A2" s="4" t="s">
        <v>20</v>
      </c>
      <c r="B2" s="3"/>
      <c r="C2" s="45" t="s">
        <v>24</v>
      </c>
      <c r="D2" s="58" t="s">
        <v>10</v>
      </c>
      <c r="E2" s="59"/>
      <c r="F2" s="59"/>
      <c r="G2" s="59"/>
      <c r="H2" s="59"/>
      <c r="I2" s="59"/>
      <c r="J2" s="60"/>
      <c r="K2" s="61" t="s">
        <v>12</v>
      </c>
      <c r="L2" s="62"/>
      <c r="M2" s="62"/>
      <c r="N2" s="62"/>
      <c r="O2" s="62"/>
      <c r="P2" s="62"/>
      <c r="Q2" s="63"/>
      <c r="R2" s="52" t="s">
        <v>16</v>
      </c>
      <c r="S2" s="52"/>
      <c r="T2" s="53" t="s">
        <v>13</v>
      </c>
      <c r="U2" s="54"/>
      <c r="V2" s="4" t="s">
        <v>18</v>
      </c>
      <c r="W2" s="4" t="s">
        <v>20</v>
      </c>
    </row>
    <row r="3" spans="1:23">
      <c r="A3" s="10" t="s">
        <v>21</v>
      </c>
      <c r="B3" s="3" t="s">
        <v>53</v>
      </c>
      <c r="C3" s="3" t="s">
        <v>6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 t="s">
        <v>11</v>
      </c>
      <c r="K3" s="48">
        <v>1</v>
      </c>
      <c r="L3" s="48">
        <v>2</v>
      </c>
      <c r="M3" s="48">
        <v>3</v>
      </c>
      <c r="N3" s="48">
        <v>4</v>
      </c>
      <c r="O3" s="48">
        <v>5</v>
      </c>
      <c r="P3" s="48">
        <v>6</v>
      </c>
      <c r="Q3" s="48" t="s">
        <v>11</v>
      </c>
      <c r="R3" s="7" t="s">
        <v>14</v>
      </c>
      <c r="S3" s="41" t="s">
        <v>54</v>
      </c>
      <c r="T3" s="8" t="s">
        <v>14</v>
      </c>
      <c r="U3" s="42" t="s">
        <v>19</v>
      </c>
      <c r="V3" s="10" t="s">
        <v>19</v>
      </c>
      <c r="W3" s="10" t="s">
        <v>21</v>
      </c>
    </row>
    <row r="4" spans="1:23">
      <c r="A4" s="31">
        <v>1</v>
      </c>
      <c r="B4" s="26">
        <v>2</v>
      </c>
      <c r="C4" s="27" t="s">
        <v>0</v>
      </c>
      <c r="D4" s="11">
        <v>1</v>
      </c>
      <c r="E4" s="11">
        <v>1</v>
      </c>
      <c r="F4" s="11">
        <v>1</v>
      </c>
      <c r="G4" s="11">
        <v>1</v>
      </c>
      <c r="H4" s="11">
        <v>0</v>
      </c>
      <c r="I4" s="11">
        <v>0</v>
      </c>
      <c r="J4" s="11">
        <f t="shared" ref="J4:J19" si="0">SUM(D4:I4)</f>
        <v>4</v>
      </c>
      <c r="K4" s="49">
        <v>1</v>
      </c>
      <c r="L4" s="49">
        <v>1</v>
      </c>
      <c r="M4" s="49">
        <v>1</v>
      </c>
      <c r="N4" s="49">
        <v>0</v>
      </c>
      <c r="O4" s="49">
        <v>1</v>
      </c>
      <c r="P4" s="49">
        <v>1</v>
      </c>
      <c r="Q4" s="49">
        <f t="shared" ref="Q4:Q19" si="1">SUM(K4:P4)</f>
        <v>5</v>
      </c>
      <c r="R4" s="15">
        <v>11.6</v>
      </c>
      <c r="S4" s="7">
        <v>0</v>
      </c>
      <c r="T4" s="17">
        <v>14</v>
      </c>
      <c r="U4" s="9">
        <v>15</v>
      </c>
      <c r="V4" s="50">
        <f t="shared" ref="V4:V18" si="2">1000+J4-R4+Q4-S4+U4</f>
        <v>1012.4</v>
      </c>
      <c r="W4" s="10">
        <v>1</v>
      </c>
    </row>
    <row r="5" spans="1:23">
      <c r="A5" s="31">
        <v>2</v>
      </c>
      <c r="B5" s="26">
        <v>4</v>
      </c>
      <c r="C5" s="26" t="s">
        <v>29</v>
      </c>
      <c r="D5" s="11">
        <v>1</v>
      </c>
      <c r="E5" s="11">
        <v>0</v>
      </c>
      <c r="F5" s="11">
        <v>1</v>
      </c>
      <c r="G5" s="11">
        <v>1</v>
      </c>
      <c r="H5" s="11">
        <v>0</v>
      </c>
      <c r="I5" s="11">
        <v>1</v>
      </c>
      <c r="J5" s="11">
        <f t="shared" si="0"/>
        <v>4</v>
      </c>
      <c r="K5" s="49">
        <v>0</v>
      </c>
      <c r="L5" s="49">
        <v>1</v>
      </c>
      <c r="M5" s="49">
        <v>1</v>
      </c>
      <c r="N5" s="49">
        <v>1</v>
      </c>
      <c r="O5" s="49">
        <v>1</v>
      </c>
      <c r="P5" s="49">
        <v>1</v>
      </c>
      <c r="Q5" s="49">
        <f t="shared" si="1"/>
        <v>5</v>
      </c>
      <c r="R5" s="15">
        <v>15.6</v>
      </c>
      <c r="S5" s="7">
        <v>0</v>
      </c>
      <c r="T5" s="17">
        <v>16</v>
      </c>
      <c r="U5" s="42">
        <v>12</v>
      </c>
      <c r="V5" s="50">
        <f t="shared" si="2"/>
        <v>1005.4</v>
      </c>
      <c r="W5" s="10">
        <v>2</v>
      </c>
    </row>
    <row r="6" spans="1:23">
      <c r="A6" s="31">
        <v>3</v>
      </c>
      <c r="B6" s="26">
        <v>14</v>
      </c>
      <c r="C6" s="51" t="s">
        <v>49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f t="shared" si="0"/>
        <v>6</v>
      </c>
      <c r="K6" s="49">
        <v>1</v>
      </c>
      <c r="L6" s="49">
        <v>0</v>
      </c>
      <c r="M6" s="49">
        <v>0</v>
      </c>
      <c r="N6" s="49">
        <v>1</v>
      </c>
      <c r="O6" s="49">
        <v>1</v>
      </c>
      <c r="P6" s="49">
        <v>1</v>
      </c>
      <c r="Q6" s="49">
        <f t="shared" si="1"/>
        <v>4</v>
      </c>
      <c r="R6" s="15">
        <v>16.2</v>
      </c>
      <c r="S6" s="30">
        <v>0</v>
      </c>
      <c r="T6" s="17">
        <v>16.5</v>
      </c>
      <c r="U6" s="42">
        <v>11</v>
      </c>
      <c r="V6" s="50">
        <f t="shared" si="2"/>
        <v>1004.8</v>
      </c>
      <c r="W6" s="10">
        <v>3</v>
      </c>
    </row>
    <row r="7" spans="1:23">
      <c r="A7" s="31">
        <v>4</v>
      </c>
      <c r="B7" s="26">
        <v>7</v>
      </c>
      <c r="C7" s="39" t="s">
        <v>28</v>
      </c>
      <c r="D7" s="11">
        <v>0</v>
      </c>
      <c r="E7" s="11">
        <v>1</v>
      </c>
      <c r="F7" s="11">
        <v>1</v>
      </c>
      <c r="G7" s="11">
        <v>0</v>
      </c>
      <c r="H7" s="11">
        <v>1</v>
      </c>
      <c r="I7" s="11">
        <v>0</v>
      </c>
      <c r="J7" s="11">
        <f t="shared" si="0"/>
        <v>3</v>
      </c>
      <c r="K7" s="49">
        <v>0</v>
      </c>
      <c r="L7" s="49">
        <v>1</v>
      </c>
      <c r="M7" s="49">
        <v>1</v>
      </c>
      <c r="N7" s="49">
        <v>1</v>
      </c>
      <c r="O7" s="49">
        <v>1</v>
      </c>
      <c r="P7" s="49">
        <v>1</v>
      </c>
      <c r="Q7" s="49">
        <f t="shared" si="1"/>
        <v>5</v>
      </c>
      <c r="R7" s="15">
        <v>13.9</v>
      </c>
      <c r="S7" s="30">
        <v>0</v>
      </c>
      <c r="T7" s="17">
        <v>17.8</v>
      </c>
      <c r="U7" s="42">
        <v>10</v>
      </c>
      <c r="V7" s="50">
        <f t="shared" si="2"/>
        <v>1004.1</v>
      </c>
      <c r="W7" s="10">
        <v>4</v>
      </c>
    </row>
    <row r="8" spans="1:23">
      <c r="A8" s="31">
        <v>5</v>
      </c>
      <c r="B8" s="26">
        <v>12</v>
      </c>
      <c r="C8" s="3" t="s">
        <v>50</v>
      </c>
      <c r="D8" s="11">
        <v>1</v>
      </c>
      <c r="E8" s="11">
        <v>1</v>
      </c>
      <c r="F8" s="11">
        <v>1</v>
      </c>
      <c r="G8" s="11">
        <v>0</v>
      </c>
      <c r="H8" s="11">
        <v>1</v>
      </c>
      <c r="I8" s="11">
        <v>0</v>
      </c>
      <c r="J8" s="11">
        <f t="shared" si="0"/>
        <v>4</v>
      </c>
      <c r="K8" s="49">
        <v>1</v>
      </c>
      <c r="L8" s="49">
        <v>1</v>
      </c>
      <c r="M8" s="49">
        <v>1</v>
      </c>
      <c r="N8" s="49">
        <v>1</v>
      </c>
      <c r="O8" s="49">
        <v>1</v>
      </c>
      <c r="P8" s="49">
        <v>1</v>
      </c>
      <c r="Q8" s="49">
        <f t="shared" si="1"/>
        <v>6</v>
      </c>
      <c r="R8" s="15">
        <v>10.3</v>
      </c>
      <c r="S8" s="30">
        <v>10</v>
      </c>
      <c r="T8" s="17">
        <v>14.4</v>
      </c>
      <c r="U8" s="42">
        <v>14</v>
      </c>
      <c r="V8" s="50">
        <f t="shared" si="2"/>
        <v>1003.7</v>
      </c>
      <c r="W8" s="10">
        <v>5</v>
      </c>
    </row>
    <row r="9" spans="1:23">
      <c r="A9" s="31">
        <v>6</v>
      </c>
      <c r="B9" s="26">
        <v>6</v>
      </c>
      <c r="C9" s="27" t="s">
        <v>1</v>
      </c>
      <c r="D9" s="11">
        <v>0</v>
      </c>
      <c r="E9" s="11">
        <v>1</v>
      </c>
      <c r="F9" s="11">
        <v>1</v>
      </c>
      <c r="G9" s="11">
        <v>1</v>
      </c>
      <c r="H9" s="11">
        <v>0</v>
      </c>
      <c r="I9" s="11">
        <v>0</v>
      </c>
      <c r="J9" s="11">
        <f t="shared" si="0"/>
        <v>3</v>
      </c>
      <c r="K9" s="49">
        <v>1</v>
      </c>
      <c r="L9" s="49">
        <v>1</v>
      </c>
      <c r="M9" s="49">
        <v>1</v>
      </c>
      <c r="N9" s="49">
        <v>1</v>
      </c>
      <c r="O9" s="49">
        <v>1</v>
      </c>
      <c r="P9" s="49">
        <v>1</v>
      </c>
      <c r="Q9" s="49">
        <f t="shared" si="1"/>
        <v>6</v>
      </c>
      <c r="R9" s="15">
        <v>13.6</v>
      </c>
      <c r="S9" s="30">
        <v>0</v>
      </c>
      <c r="T9" s="17">
        <v>20.8</v>
      </c>
      <c r="U9" s="42">
        <v>7</v>
      </c>
      <c r="V9" s="50">
        <f t="shared" si="2"/>
        <v>1002.4</v>
      </c>
      <c r="W9" s="10">
        <v>6</v>
      </c>
    </row>
    <row r="10" spans="1:23">
      <c r="A10" s="31">
        <v>7</v>
      </c>
      <c r="B10" s="26">
        <v>11</v>
      </c>
      <c r="C10" s="26" t="s">
        <v>27</v>
      </c>
      <c r="D10" s="11">
        <v>0</v>
      </c>
      <c r="E10" s="11">
        <v>1</v>
      </c>
      <c r="F10" s="11">
        <v>1</v>
      </c>
      <c r="G10" s="11">
        <v>1</v>
      </c>
      <c r="H10" s="11">
        <v>1</v>
      </c>
      <c r="I10" s="11">
        <v>1</v>
      </c>
      <c r="J10" s="11">
        <f t="shared" si="0"/>
        <v>5</v>
      </c>
      <c r="K10" s="49">
        <v>1</v>
      </c>
      <c r="L10" s="49">
        <v>0</v>
      </c>
      <c r="M10" s="49">
        <v>1</v>
      </c>
      <c r="N10" s="49">
        <v>1</v>
      </c>
      <c r="O10" s="49">
        <v>1</v>
      </c>
      <c r="P10" s="49">
        <v>1</v>
      </c>
      <c r="Q10" s="49">
        <f t="shared" si="1"/>
        <v>5</v>
      </c>
      <c r="R10" s="15">
        <v>16.5</v>
      </c>
      <c r="S10" s="30">
        <v>0</v>
      </c>
      <c r="T10" s="17">
        <v>18.600000000000001</v>
      </c>
      <c r="U10" s="42">
        <v>8</v>
      </c>
      <c r="V10" s="50">
        <f t="shared" si="2"/>
        <v>1001.5</v>
      </c>
      <c r="W10" s="10">
        <v>7</v>
      </c>
    </row>
    <row r="11" spans="1:23">
      <c r="A11" s="31">
        <v>8</v>
      </c>
      <c r="B11" s="26">
        <v>1</v>
      </c>
      <c r="C11" s="3" t="s">
        <v>38</v>
      </c>
      <c r="D11" s="11">
        <v>0</v>
      </c>
      <c r="E11" s="11">
        <v>1</v>
      </c>
      <c r="F11" s="11">
        <v>1</v>
      </c>
      <c r="G11" s="11">
        <v>1</v>
      </c>
      <c r="H11" s="11">
        <v>0</v>
      </c>
      <c r="I11" s="11">
        <v>1</v>
      </c>
      <c r="J11" s="11">
        <f t="shared" si="0"/>
        <v>4</v>
      </c>
      <c r="K11" s="49">
        <v>1</v>
      </c>
      <c r="L11" s="49">
        <v>0</v>
      </c>
      <c r="M11" s="49">
        <v>0</v>
      </c>
      <c r="N11" s="49">
        <v>1</v>
      </c>
      <c r="O11" s="49">
        <v>0</v>
      </c>
      <c r="P11" s="49">
        <v>1</v>
      </c>
      <c r="Q11" s="49">
        <f t="shared" si="1"/>
        <v>3</v>
      </c>
      <c r="R11" s="15">
        <v>11.4</v>
      </c>
      <c r="S11" s="41">
        <v>0</v>
      </c>
      <c r="T11" s="17">
        <v>22</v>
      </c>
      <c r="U11" s="42">
        <v>5</v>
      </c>
      <c r="V11" s="50">
        <f t="shared" si="2"/>
        <v>1000.6</v>
      </c>
      <c r="W11" s="10">
        <v>8</v>
      </c>
    </row>
    <row r="12" spans="1:23">
      <c r="A12" s="31">
        <v>9</v>
      </c>
      <c r="B12" s="26">
        <v>16</v>
      </c>
      <c r="C12" s="3" t="s">
        <v>48</v>
      </c>
      <c r="D12" s="11">
        <v>0</v>
      </c>
      <c r="E12" s="11">
        <v>1</v>
      </c>
      <c r="F12" s="11">
        <v>1</v>
      </c>
      <c r="G12" s="11">
        <v>1</v>
      </c>
      <c r="H12" s="11">
        <v>0</v>
      </c>
      <c r="I12" s="11">
        <v>0</v>
      </c>
      <c r="J12" s="11">
        <f t="shared" si="0"/>
        <v>3</v>
      </c>
      <c r="K12" s="49">
        <v>1</v>
      </c>
      <c r="L12" s="49">
        <v>0</v>
      </c>
      <c r="M12" s="49">
        <v>1</v>
      </c>
      <c r="N12" s="49">
        <v>0</v>
      </c>
      <c r="O12" s="49">
        <v>1</v>
      </c>
      <c r="P12" s="49">
        <v>1</v>
      </c>
      <c r="Q12" s="49">
        <f t="shared" si="1"/>
        <v>4</v>
      </c>
      <c r="R12" s="15">
        <v>13.8</v>
      </c>
      <c r="S12" s="30">
        <v>0</v>
      </c>
      <c r="T12" s="17">
        <v>21.2</v>
      </c>
      <c r="U12" s="42">
        <v>6</v>
      </c>
      <c r="V12" s="50">
        <f t="shared" si="2"/>
        <v>999.2</v>
      </c>
      <c r="W12" s="10">
        <v>9</v>
      </c>
    </row>
    <row r="13" spans="1:23">
      <c r="A13" s="31">
        <v>10</v>
      </c>
      <c r="B13" s="26">
        <v>5</v>
      </c>
      <c r="C13" s="3" t="s">
        <v>52</v>
      </c>
      <c r="D13" s="11">
        <v>1</v>
      </c>
      <c r="E13" s="11">
        <v>1</v>
      </c>
      <c r="F13" s="11">
        <v>1</v>
      </c>
      <c r="G13" s="11">
        <v>1</v>
      </c>
      <c r="H13" s="11">
        <v>0</v>
      </c>
      <c r="I13" s="11">
        <v>0</v>
      </c>
      <c r="J13" s="11">
        <f t="shared" si="0"/>
        <v>4</v>
      </c>
      <c r="K13" s="49">
        <v>1</v>
      </c>
      <c r="L13" s="49">
        <v>1</v>
      </c>
      <c r="M13" s="49">
        <v>1</v>
      </c>
      <c r="N13" s="49">
        <v>0</v>
      </c>
      <c r="O13" s="49">
        <v>1</v>
      </c>
      <c r="P13" s="49">
        <v>1</v>
      </c>
      <c r="Q13" s="49">
        <f t="shared" si="1"/>
        <v>5</v>
      </c>
      <c r="R13" s="15">
        <v>14.7</v>
      </c>
      <c r="S13" s="30">
        <v>10</v>
      </c>
      <c r="T13" s="17">
        <v>15.7</v>
      </c>
      <c r="U13" s="42">
        <v>13</v>
      </c>
      <c r="V13" s="50">
        <f t="shared" si="2"/>
        <v>997.3</v>
      </c>
      <c r="W13" s="10">
        <v>10</v>
      </c>
    </row>
    <row r="14" spans="1:23">
      <c r="A14" s="31">
        <v>11</v>
      </c>
      <c r="B14" s="26">
        <v>9</v>
      </c>
      <c r="C14" s="26" t="s">
        <v>30</v>
      </c>
      <c r="D14" s="11">
        <v>0</v>
      </c>
      <c r="E14" s="11">
        <v>1</v>
      </c>
      <c r="F14" s="11">
        <v>1</v>
      </c>
      <c r="G14" s="11">
        <v>0</v>
      </c>
      <c r="H14" s="11">
        <v>0</v>
      </c>
      <c r="I14" s="11">
        <v>1</v>
      </c>
      <c r="J14" s="11">
        <f t="shared" si="0"/>
        <v>3</v>
      </c>
      <c r="K14" s="49">
        <v>1</v>
      </c>
      <c r="L14" s="49">
        <v>1</v>
      </c>
      <c r="M14" s="49">
        <v>1</v>
      </c>
      <c r="N14" s="49">
        <v>1</v>
      </c>
      <c r="O14" s="49">
        <v>1</v>
      </c>
      <c r="P14" s="49">
        <v>1</v>
      </c>
      <c r="Q14" s="49">
        <f t="shared" si="1"/>
        <v>6</v>
      </c>
      <c r="R14" s="15">
        <v>15.7</v>
      </c>
      <c r="S14" s="30">
        <v>0</v>
      </c>
      <c r="T14" s="8">
        <v>22.7</v>
      </c>
      <c r="U14" s="42">
        <v>4</v>
      </c>
      <c r="V14" s="50">
        <f t="shared" si="2"/>
        <v>997.3</v>
      </c>
      <c r="W14" s="10">
        <v>11</v>
      </c>
    </row>
    <row r="15" spans="1:23">
      <c r="A15" s="31">
        <v>12</v>
      </c>
      <c r="B15" s="26">
        <v>15</v>
      </c>
      <c r="C15" s="1" t="s">
        <v>35</v>
      </c>
      <c r="D15" s="11">
        <v>1</v>
      </c>
      <c r="E15" s="11">
        <v>1</v>
      </c>
      <c r="F15" s="11">
        <v>0</v>
      </c>
      <c r="G15" s="11">
        <v>1</v>
      </c>
      <c r="H15" s="11">
        <v>1</v>
      </c>
      <c r="I15" s="11">
        <v>1</v>
      </c>
      <c r="J15" s="11">
        <f t="shared" si="0"/>
        <v>5</v>
      </c>
      <c r="K15" s="49">
        <v>0</v>
      </c>
      <c r="L15" s="49">
        <v>1</v>
      </c>
      <c r="M15" s="49">
        <v>0</v>
      </c>
      <c r="N15" s="49">
        <v>1</v>
      </c>
      <c r="O15" s="49">
        <v>1</v>
      </c>
      <c r="P15" s="49">
        <v>1</v>
      </c>
      <c r="Q15" s="49">
        <f t="shared" si="1"/>
        <v>4</v>
      </c>
      <c r="R15" s="15">
        <v>13.9</v>
      </c>
      <c r="S15" s="30">
        <v>10</v>
      </c>
      <c r="T15" s="17">
        <v>31.2</v>
      </c>
      <c r="U15" s="42">
        <v>3</v>
      </c>
      <c r="V15" s="50">
        <f t="shared" si="2"/>
        <v>988.1</v>
      </c>
      <c r="W15" s="10">
        <v>12</v>
      </c>
    </row>
    <row r="16" spans="1:23">
      <c r="A16" s="31">
        <v>13</v>
      </c>
      <c r="B16" s="26">
        <v>3</v>
      </c>
      <c r="C16" s="3" t="s">
        <v>51</v>
      </c>
      <c r="D16" s="11">
        <v>1</v>
      </c>
      <c r="E16" s="11">
        <v>1</v>
      </c>
      <c r="F16" s="11">
        <v>1</v>
      </c>
      <c r="G16" s="11">
        <v>1</v>
      </c>
      <c r="H16" s="11">
        <v>1</v>
      </c>
      <c r="I16" s="11">
        <v>0</v>
      </c>
      <c r="J16" s="11">
        <f t="shared" si="0"/>
        <v>5</v>
      </c>
      <c r="K16" s="49">
        <v>1</v>
      </c>
      <c r="L16" s="49">
        <v>0</v>
      </c>
      <c r="M16" s="49">
        <v>1</v>
      </c>
      <c r="N16" s="49">
        <v>1</v>
      </c>
      <c r="O16" s="49">
        <v>1</v>
      </c>
      <c r="P16" s="49">
        <v>1</v>
      </c>
      <c r="Q16" s="49">
        <f t="shared" si="1"/>
        <v>5</v>
      </c>
      <c r="R16" s="15">
        <v>14.3</v>
      </c>
      <c r="S16" s="30">
        <v>10</v>
      </c>
      <c r="T16" s="17">
        <v>34.200000000000003</v>
      </c>
      <c r="U16" s="42">
        <v>2</v>
      </c>
      <c r="V16" s="50">
        <f t="shared" si="2"/>
        <v>987.7</v>
      </c>
      <c r="W16" s="10">
        <v>13</v>
      </c>
    </row>
    <row r="17" spans="1:23">
      <c r="A17" s="31">
        <v>14</v>
      </c>
      <c r="B17" s="26">
        <v>10</v>
      </c>
      <c r="C17" s="39" t="s">
        <v>46</v>
      </c>
      <c r="D17" s="11">
        <v>1</v>
      </c>
      <c r="E17" s="11">
        <v>1</v>
      </c>
      <c r="F17" s="11">
        <v>1</v>
      </c>
      <c r="G17" s="11">
        <v>0</v>
      </c>
      <c r="H17" s="11">
        <v>0</v>
      </c>
      <c r="I17" s="11">
        <v>1</v>
      </c>
      <c r="J17" s="11">
        <f t="shared" si="0"/>
        <v>4</v>
      </c>
      <c r="K17" s="49">
        <v>1</v>
      </c>
      <c r="L17" s="49">
        <v>1</v>
      </c>
      <c r="M17" s="49">
        <v>0</v>
      </c>
      <c r="N17" s="49">
        <v>0</v>
      </c>
      <c r="O17" s="49">
        <v>0</v>
      </c>
      <c r="P17" s="49">
        <v>1</v>
      </c>
      <c r="Q17" s="49">
        <f t="shared" si="1"/>
        <v>3</v>
      </c>
      <c r="R17" s="15">
        <v>20.3</v>
      </c>
      <c r="S17" s="33">
        <v>10</v>
      </c>
      <c r="T17" s="17">
        <v>18.399999999999999</v>
      </c>
      <c r="U17" s="42">
        <v>9</v>
      </c>
      <c r="V17" s="50">
        <f t="shared" si="2"/>
        <v>985.7</v>
      </c>
      <c r="W17" s="10">
        <v>14</v>
      </c>
    </row>
    <row r="18" spans="1:23">
      <c r="A18" s="31">
        <v>15</v>
      </c>
      <c r="B18" s="26">
        <v>13</v>
      </c>
      <c r="C18" s="1" t="s">
        <v>43</v>
      </c>
      <c r="D18" s="11">
        <v>0</v>
      </c>
      <c r="E18" s="11">
        <v>1</v>
      </c>
      <c r="F18" s="11">
        <v>1</v>
      </c>
      <c r="G18" s="11">
        <v>0</v>
      </c>
      <c r="H18" s="11">
        <v>1</v>
      </c>
      <c r="I18" s="11">
        <v>1</v>
      </c>
      <c r="J18" s="11">
        <f t="shared" si="0"/>
        <v>4</v>
      </c>
      <c r="K18" s="49">
        <v>1</v>
      </c>
      <c r="L18" s="49">
        <v>1</v>
      </c>
      <c r="M18" s="49">
        <v>0</v>
      </c>
      <c r="N18" s="49">
        <v>1</v>
      </c>
      <c r="O18" s="49">
        <v>0</v>
      </c>
      <c r="P18" s="49">
        <v>1</v>
      </c>
      <c r="Q18" s="49">
        <f t="shared" si="1"/>
        <v>4</v>
      </c>
      <c r="R18" s="15">
        <v>18</v>
      </c>
      <c r="S18" s="33">
        <v>10</v>
      </c>
      <c r="T18" s="17">
        <v>52.6</v>
      </c>
      <c r="U18" s="42">
        <v>1</v>
      </c>
      <c r="V18" s="50">
        <f t="shared" si="2"/>
        <v>981</v>
      </c>
      <c r="W18" s="10">
        <v>15</v>
      </c>
    </row>
    <row r="19" spans="1:23">
      <c r="A19" s="31">
        <v>16</v>
      </c>
      <c r="B19" s="26">
        <v>8</v>
      </c>
      <c r="C19" s="40" t="s">
        <v>42</v>
      </c>
      <c r="D19" s="11"/>
      <c r="E19" s="11"/>
      <c r="F19" s="11"/>
      <c r="G19" s="11"/>
      <c r="H19" s="11"/>
      <c r="I19" s="11"/>
      <c r="J19" s="11">
        <f t="shared" si="0"/>
        <v>0</v>
      </c>
      <c r="K19" s="49"/>
      <c r="L19" s="49"/>
      <c r="M19" s="49"/>
      <c r="N19" s="49"/>
      <c r="O19" s="49"/>
      <c r="P19" s="49"/>
      <c r="Q19" s="49">
        <f t="shared" si="1"/>
        <v>0</v>
      </c>
      <c r="R19" s="15"/>
      <c r="S19" s="33"/>
      <c r="T19" s="8"/>
      <c r="U19" s="42"/>
      <c r="V19" s="50"/>
      <c r="W19" s="10" t="s">
        <v>56</v>
      </c>
    </row>
    <row r="20" spans="1:23">
      <c r="A20" s="31">
        <v>17</v>
      </c>
      <c r="B20" s="3">
        <v>17</v>
      </c>
      <c r="C20" s="3"/>
      <c r="D20" s="11"/>
      <c r="E20" s="11"/>
      <c r="F20" s="11"/>
      <c r="G20" s="11"/>
      <c r="H20" s="11"/>
      <c r="I20" s="11"/>
      <c r="J20" s="11">
        <f t="shared" ref="J20" si="3">SUM(D20:I20)</f>
        <v>0</v>
      </c>
      <c r="K20" s="49"/>
      <c r="L20" s="49"/>
      <c r="M20" s="49"/>
      <c r="N20" s="49"/>
      <c r="O20" s="49"/>
      <c r="P20" s="49"/>
      <c r="Q20" s="49">
        <f t="shared" ref="Q20" si="4">SUM(K20:P20)</f>
        <v>0</v>
      </c>
      <c r="R20" s="15"/>
      <c r="S20" s="33"/>
      <c r="T20" s="17"/>
      <c r="U20" s="34"/>
      <c r="V20" s="50"/>
      <c r="W20" s="10" t="s">
        <v>56</v>
      </c>
    </row>
    <row r="23" spans="1:23">
      <c r="C23" s="5" t="s">
        <v>22</v>
      </c>
    </row>
    <row r="25" spans="1:23">
      <c r="C25" s="5" t="s">
        <v>23</v>
      </c>
    </row>
  </sheetData>
  <sortState ref="B4:V18">
    <sortCondition descending="1" ref="V4:V18"/>
  </sortState>
  <mergeCells count="4">
    <mergeCell ref="R2:S2"/>
    <mergeCell ref="T2:U2"/>
    <mergeCell ref="D2:J2"/>
    <mergeCell ref="K2:Q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topLeftCell="A10" workbookViewId="0">
      <selection activeCell="N15" sqref="N15"/>
    </sheetView>
  </sheetViews>
  <sheetFormatPr defaultRowHeight="15"/>
  <cols>
    <col min="1" max="1" width="5.7109375" customWidth="1"/>
    <col min="2" max="2" width="22.5703125" customWidth="1"/>
    <col min="3" max="3" width="12.85546875" customWidth="1"/>
    <col min="4" max="5" width="13.7109375" customWidth="1"/>
    <col min="7" max="7" width="6.5703125" customWidth="1"/>
    <col min="8" max="8" width="18.5703125" bestFit="1" customWidth="1"/>
    <col min="9" max="9" width="11.140625" bestFit="1" customWidth="1"/>
    <col min="10" max="11" width="13.7109375" customWidth="1"/>
  </cols>
  <sheetData>
    <row r="1" spans="1:11" ht="26.25">
      <c r="A1" s="14" t="s">
        <v>24</v>
      </c>
      <c r="G1" s="14" t="s">
        <v>24</v>
      </c>
    </row>
    <row r="2" spans="1:11">
      <c r="A2" s="3"/>
      <c r="B2" s="3" t="s">
        <v>6</v>
      </c>
      <c r="C2" s="1" t="s">
        <v>13</v>
      </c>
      <c r="D2" s="64" t="s">
        <v>16</v>
      </c>
      <c r="E2" s="65"/>
      <c r="G2" s="3"/>
      <c r="H2" s="3" t="s">
        <v>6</v>
      </c>
      <c r="I2" s="1" t="s">
        <v>13</v>
      </c>
      <c r="J2" s="64" t="s">
        <v>16</v>
      </c>
      <c r="K2" s="65"/>
    </row>
    <row r="3" spans="1:11">
      <c r="A3" s="3"/>
      <c r="B3" s="3"/>
      <c r="C3" s="2" t="s">
        <v>14</v>
      </c>
      <c r="D3" s="2" t="s">
        <v>14</v>
      </c>
      <c r="E3" s="2" t="s">
        <v>25</v>
      </c>
      <c r="G3" s="3"/>
      <c r="H3" s="3"/>
      <c r="I3" s="2" t="s">
        <v>14</v>
      </c>
      <c r="J3" s="2" t="s">
        <v>14</v>
      </c>
      <c r="K3" s="2" t="s">
        <v>25</v>
      </c>
    </row>
    <row r="4" spans="1:11">
      <c r="A4" s="26">
        <v>1</v>
      </c>
      <c r="B4" s="3" t="s">
        <v>38</v>
      </c>
      <c r="C4" s="2"/>
      <c r="D4" s="2"/>
      <c r="E4" s="2"/>
      <c r="G4" s="26">
        <v>1</v>
      </c>
      <c r="H4" s="3" t="s">
        <v>38</v>
      </c>
      <c r="I4" s="2"/>
      <c r="J4" s="2"/>
      <c r="K4" s="2"/>
    </row>
    <row r="5" spans="1:11">
      <c r="A5" s="26">
        <v>2</v>
      </c>
      <c r="B5" s="27" t="s">
        <v>0</v>
      </c>
      <c r="C5" s="1"/>
      <c r="D5" s="1"/>
      <c r="E5" s="1"/>
      <c r="G5" s="26">
        <v>2</v>
      </c>
      <c r="H5" s="27" t="s">
        <v>0</v>
      </c>
      <c r="I5" s="1"/>
      <c r="J5" s="1"/>
      <c r="K5" s="1"/>
    </row>
    <row r="6" spans="1:11">
      <c r="A6" s="26">
        <v>3</v>
      </c>
      <c r="B6" s="3" t="s">
        <v>51</v>
      </c>
      <c r="C6" s="1"/>
      <c r="D6" s="1"/>
      <c r="E6" s="1"/>
      <c r="G6" s="26">
        <v>3</v>
      </c>
      <c r="H6" s="3" t="s">
        <v>51</v>
      </c>
      <c r="I6" s="1"/>
      <c r="J6" s="1"/>
      <c r="K6" s="1"/>
    </row>
    <row r="7" spans="1:11">
      <c r="A7" s="26">
        <v>4</v>
      </c>
      <c r="B7" s="39" t="s">
        <v>29</v>
      </c>
      <c r="C7" s="1"/>
      <c r="D7" s="1"/>
      <c r="E7" s="1"/>
      <c r="G7" s="26">
        <v>4</v>
      </c>
      <c r="H7" s="39" t="s">
        <v>29</v>
      </c>
      <c r="I7" s="1"/>
      <c r="J7" s="1"/>
      <c r="K7" s="1"/>
    </row>
    <row r="8" spans="1:11">
      <c r="A8" s="26">
        <v>5</v>
      </c>
      <c r="B8" s="3" t="s">
        <v>52</v>
      </c>
      <c r="C8" s="1"/>
      <c r="D8" s="1"/>
      <c r="E8" s="1"/>
      <c r="G8" s="26">
        <v>5</v>
      </c>
      <c r="H8" s="3" t="s">
        <v>52</v>
      </c>
      <c r="I8" s="1"/>
      <c r="J8" s="1"/>
      <c r="K8" s="1"/>
    </row>
    <row r="9" spans="1:11">
      <c r="A9" s="26">
        <v>6</v>
      </c>
      <c r="B9" s="27" t="s">
        <v>1</v>
      </c>
      <c r="C9" s="1"/>
      <c r="D9" s="1"/>
      <c r="E9" s="1"/>
      <c r="G9" s="26">
        <v>6</v>
      </c>
      <c r="H9" s="27" t="s">
        <v>1</v>
      </c>
      <c r="I9" s="1"/>
      <c r="J9" s="1"/>
      <c r="K9" s="1"/>
    </row>
    <row r="10" spans="1:11">
      <c r="A10" s="26">
        <v>7</v>
      </c>
      <c r="B10" s="26" t="s">
        <v>28</v>
      </c>
      <c r="C10" s="1"/>
      <c r="D10" s="1"/>
      <c r="E10" s="1"/>
      <c r="G10" s="26">
        <v>7</v>
      </c>
      <c r="H10" s="26" t="s">
        <v>28</v>
      </c>
      <c r="I10" s="1"/>
      <c r="J10" s="1"/>
      <c r="K10" s="1"/>
    </row>
    <row r="11" spans="1:11">
      <c r="A11" s="26">
        <v>8</v>
      </c>
      <c r="B11" s="40" t="s">
        <v>42</v>
      </c>
      <c r="C11" s="1"/>
      <c r="D11" s="1"/>
      <c r="E11" s="1"/>
      <c r="G11" s="26">
        <v>8</v>
      </c>
      <c r="H11" s="40" t="s">
        <v>42</v>
      </c>
      <c r="I11" s="1"/>
      <c r="J11" s="1"/>
      <c r="K11" s="1"/>
    </row>
    <row r="12" spans="1:11">
      <c r="A12" s="26">
        <v>9</v>
      </c>
      <c r="B12" s="26" t="s">
        <v>30</v>
      </c>
      <c r="C12" s="1"/>
      <c r="D12" s="1"/>
      <c r="E12" s="1"/>
      <c r="G12" s="26">
        <v>9</v>
      </c>
      <c r="H12" s="26" t="s">
        <v>30</v>
      </c>
      <c r="I12" s="1"/>
      <c r="J12" s="1"/>
      <c r="K12" s="1"/>
    </row>
    <row r="13" spans="1:11">
      <c r="A13" s="26">
        <v>10</v>
      </c>
      <c r="B13" s="26" t="s">
        <v>46</v>
      </c>
      <c r="C13" s="1"/>
      <c r="D13" s="1"/>
      <c r="E13" s="1"/>
      <c r="G13" s="26">
        <v>10</v>
      </c>
      <c r="H13" s="26" t="s">
        <v>46</v>
      </c>
      <c r="I13" s="1"/>
      <c r="J13" s="1"/>
      <c r="K13" s="1"/>
    </row>
    <row r="14" spans="1:11">
      <c r="A14" s="26">
        <v>11</v>
      </c>
      <c r="B14" s="26" t="s">
        <v>27</v>
      </c>
      <c r="C14" s="1"/>
      <c r="D14" s="1"/>
      <c r="E14" s="1"/>
      <c r="G14" s="26">
        <v>11</v>
      </c>
      <c r="H14" s="26" t="s">
        <v>27</v>
      </c>
      <c r="I14" s="1"/>
      <c r="J14" s="1"/>
      <c r="K14" s="1"/>
    </row>
    <row r="15" spans="1:11">
      <c r="A15" s="26">
        <v>12</v>
      </c>
      <c r="B15" s="3" t="s">
        <v>50</v>
      </c>
      <c r="C15" s="1"/>
      <c r="D15" s="1"/>
      <c r="E15" s="1"/>
      <c r="G15" s="26">
        <v>12</v>
      </c>
      <c r="H15" s="3" t="s">
        <v>50</v>
      </c>
      <c r="I15" s="1"/>
      <c r="J15" s="1"/>
      <c r="K15" s="1"/>
    </row>
    <row r="16" spans="1:11">
      <c r="A16" s="26">
        <v>13</v>
      </c>
      <c r="B16" s="1" t="s">
        <v>43</v>
      </c>
      <c r="C16" s="1"/>
      <c r="D16" s="1"/>
      <c r="E16" s="1"/>
      <c r="G16" s="26">
        <v>13</v>
      </c>
      <c r="H16" s="1" t="s">
        <v>43</v>
      </c>
      <c r="I16" s="1"/>
      <c r="J16" s="1"/>
      <c r="K16" s="1"/>
    </row>
    <row r="17" spans="1:11">
      <c r="A17" s="26">
        <v>14</v>
      </c>
      <c r="B17" s="38" t="s">
        <v>49</v>
      </c>
      <c r="C17" s="1"/>
      <c r="D17" s="1"/>
      <c r="E17" s="1"/>
      <c r="G17" s="26">
        <v>14</v>
      </c>
      <c r="H17" s="38" t="s">
        <v>49</v>
      </c>
      <c r="I17" s="1"/>
      <c r="J17" s="1"/>
      <c r="K17" s="1"/>
    </row>
    <row r="18" spans="1:11">
      <c r="A18" s="26">
        <v>15</v>
      </c>
      <c r="B18" s="1" t="s">
        <v>35</v>
      </c>
      <c r="C18" s="1"/>
      <c r="D18" s="1"/>
      <c r="E18" s="1"/>
      <c r="G18" s="26">
        <v>15</v>
      </c>
      <c r="H18" s="1" t="s">
        <v>35</v>
      </c>
      <c r="I18" s="1"/>
      <c r="J18" s="1"/>
      <c r="K18" s="1"/>
    </row>
    <row r="19" spans="1:11">
      <c r="A19" s="26">
        <v>16</v>
      </c>
      <c r="B19" s="3" t="s">
        <v>48</v>
      </c>
      <c r="C19" s="1"/>
      <c r="D19" s="1"/>
      <c r="E19" s="1"/>
      <c r="G19" s="26">
        <v>16</v>
      </c>
      <c r="H19" s="3" t="s">
        <v>48</v>
      </c>
      <c r="I19" s="1"/>
      <c r="J19" s="1"/>
      <c r="K19" s="1"/>
    </row>
    <row r="20" spans="1:11">
      <c r="A20" s="22"/>
      <c r="B20" s="22"/>
      <c r="C20" s="13"/>
      <c r="D20" s="13"/>
      <c r="E20" s="13"/>
      <c r="G20" s="22"/>
      <c r="H20" s="22"/>
      <c r="I20" s="13"/>
      <c r="J20" s="13"/>
      <c r="K20" s="13"/>
    </row>
    <row r="21" spans="1:11">
      <c r="B21" s="22"/>
    </row>
    <row r="22" spans="1:11" ht="26.25">
      <c r="A22" s="14" t="s">
        <v>26</v>
      </c>
      <c r="G22" s="14" t="s">
        <v>26</v>
      </c>
    </row>
    <row r="23" spans="1:11">
      <c r="A23" s="1"/>
      <c r="B23" s="1" t="s">
        <v>6</v>
      </c>
      <c r="C23" s="1" t="s">
        <v>13</v>
      </c>
      <c r="D23" s="64" t="s">
        <v>16</v>
      </c>
      <c r="E23" s="65"/>
      <c r="G23" s="1"/>
      <c r="H23" s="1" t="s">
        <v>6</v>
      </c>
      <c r="I23" s="1" t="s">
        <v>13</v>
      </c>
      <c r="J23" s="64" t="s">
        <v>16</v>
      </c>
      <c r="K23" s="65"/>
    </row>
    <row r="24" spans="1:11">
      <c r="A24" s="1"/>
      <c r="B24" s="1"/>
      <c r="C24" s="2" t="s">
        <v>14</v>
      </c>
      <c r="D24" s="2" t="s">
        <v>14</v>
      </c>
      <c r="E24" s="2" t="s">
        <v>25</v>
      </c>
      <c r="G24" s="1"/>
      <c r="H24" s="1"/>
      <c r="I24" s="2" t="s">
        <v>14</v>
      </c>
      <c r="J24" s="2" t="s">
        <v>14</v>
      </c>
      <c r="K24" s="2" t="s">
        <v>25</v>
      </c>
    </row>
    <row r="25" spans="1:11">
      <c r="A25" s="27">
        <v>1</v>
      </c>
      <c r="B25" s="1" t="s">
        <v>37</v>
      </c>
      <c r="C25" s="2"/>
      <c r="D25" s="2"/>
      <c r="E25" s="2"/>
      <c r="G25" s="27">
        <v>1</v>
      </c>
      <c r="H25" s="1" t="s">
        <v>37</v>
      </c>
      <c r="I25" s="2"/>
      <c r="J25" s="2"/>
      <c r="K25" s="2"/>
    </row>
    <row r="26" spans="1:11">
      <c r="A26" s="27">
        <v>2</v>
      </c>
      <c r="B26" s="23" t="s">
        <v>40</v>
      </c>
      <c r="C26" s="1"/>
      <c r="D26" s="1"/>
      <c r="E26" s="1"/>
      <c r="G26" s="27">
        <v>2</v>
      </c>
      <c r="H26" s="23" t="s">
        <v>40</v>
      </c>
      <c r="I26" s="1"/>
      <c r="J26" s="1"/>
      <c r="K26" s="1"/>
    </row>
    <row r="27" spans="1:11">
      <c r="A27" s="27">
        <v>3</v>
      </c>
      <c r="B27" s="27" t="s">
        <v>2</v>
      </c>
      <c r="C27" s="1"/>
      <c r="D27" s="1"/>
      <c r="E27" s="1"/>
      <c r="G27" s="27">
        <v>3</v>
      </c>
      <c r="H27" s="27" t="s">
        <v>2</v>
      </c>
      <c r="I27" s="1"/>
      <c r="J27" s="1"/>
      <c r="K27" s="1"/>
    </row>
    <row r="28" spans="1:11">
      <c r="A28" s="27">
        <v>4</v>
      </c>
      <c r="B28" s="29" t="s">
        <v>30</v>
      </c>
      <c r="C28" s="1"/>
      <c r="D28" s="1"/>
      <c r="E28" s="1"/>
      <c r="G28" s="27">
        <v>4</v>
      </c>
      <c r="H28" s="29" t="s">
        <v>30</v>
      </c>
      <c r="I28" s="1"/>
      <c r="J28" s="1"/>
      <c r="K28" s="1"/>
    </row>
    <row r="29" spans="1:11">
      <c r="A29" s="27">
        <v>5</v>
      </c>
      <c r="B29" s="27" t="s">
        <v>31</v>
      </c>
      <c r="C29" s="1"/>
      <c r="D29" s="1"/>
      <c r="E29" s="1"/>
      <c r="G29" s="27">
        <v>5</v>
      </c>
      <c r="H29" s="27" t="s">
        <v>31</v>
      </c>
      <c r="I29" s="1"/>
      <c r="J29" s="1"/>
      <c r="K29" s="1"/>
    </row>
    <row r="30" spans="1:11">
      <c r="A30" s="27">
        <v>6</v>
      </c>
      <c r="B30" s="27" t="s">
        <v>4</v>
      </c>
      <c r="C30" s="1"/>
      <c r="D30" s="1"/>
      <c r="E30" s="1"/>
      <c r="G30" s="27">
        <v>6</v>
      </c>
      <c r="H30" s="27" t="s">
        <v>4</v>
      </c>
      <c r="I30" s="1"/>
      <c r="J30" s="1"/>
      <c r="K30" s="1"/>
    </row>
    <row r="31" spans="1:11">
      <c r="A31" s="27">
        <v>7</v>
      </c>
      <c r="B31" s="27" t="s">
        <v>3</v>
      </c>
      <c r="C31" s="1"/>
      <c r="D31" s="1"/>
      <c r="E31" s="1"/>
      <c r="G31" s="27">
        <v>7</v>
      </c>
      <c r="H31" s="27" t="s">
        <v>3</v>
      </c>
      <c r="I31" s="1"/>
      <c r="J31" s="1"/>
      <c r="K31" s="1"/>
    </row>
    <row r="32" spans="1:11">
      <c r="A32" s="27">
        <v>8</v>
      </c>
      <c r="B32" s="27" t="s">
        <v>7</v>
      </c>
      <c r="C32" s="1"/>
      <c r="D32" s="1"/>
      <c r="E32" s="1"/>
      <c r="G32" s="27">
        <v>8</v>
      </c>
      <c r="H32" s="27" t="s">
        <v>7</v>
      </c>
      <c r="I32" s="1"/>
      <c r="J32" s="1"/>
      <c r="K32" s="1"/>
    </row>
    <row r="33" spans="1:11">
      <c r="A33" s="27">
        <v>9</v>
      </c>
      <c r="B33" s="27" t="s">
        <v>0</v>
      </c>
      <c r="C33" s="1"/>
      <c r="D33" s="1"/>
      <c r="E33" s="1"/>
      <c r="G33" s="27">
        <v>9</v>
      </c>
      <c r="H33" s="27" t="s">
        <v>0</v>
      </c>
      <c r="I33" s="1"/>
      <c r="J33" s="1"/>
      <c r="K33" s="1"/>
    </row>
    <row r="34" spans="1:11">
      <c r="A34" s="27">
        <v>10</v>
      </c>
      <c r="B34" s="23" t="s">
        <v>39</v>
      </c>
      <c r="C34" s="1"/>
      <c r="D34" s="1"/>
      <c r="E34" s="1"/>
      <c r="G34" s="27">
        <v>10</v>
      </c>
      <c r="H34" s="23" t="s">
        <v>39</v>
      </c>
      <c r="I34" s="1"/>
      <c r="J34" s="1"/>
      <c r="K34" s="1"/>
    </row>
    <row r="35" spans="1:11">
      <c r="A35" s="27">
        <v>11</v>
      </c>
      <c r="B35" s="27" t="s">
        <v>32</v>
      </c>
      <c r="C35" s="1"/>
      <c r="D35" s="1"/>
      <c r="E35" s="1"/>
      <c r="G35" s="27">
        <v>11</v>
      </c>
      <c r="H35" s="27" t="s">
        <v>32</v>
      </c>
      <c r="I35" s="1"/>
      <c r="J35" s="1"/>
      <c r="K35" s="1"/>
    </row>
    <row r="36" spans="1:11">
      <c r="A36" s="27">
        <v>12</v>
      </c>
      <c r="B36" s="27" t="s">
        <v>34</v>
      </c>
      <c r="C36" s="1"/>
      <c r="D36" s="1"/>
      <c r="E36" s="1"/>
      <c r="G36" s="27">
        <v>12</v>
      </c>
      <c r="H36" s="27" t="s">
        <v>34</v>
      </c>
      <c r="I36" s="1"/>
      <c r="J36" s="1"/>
      <c r="K36" s="1"/>
    </row>
    <row r="37" spans="1:11">
      <c r="A37" s="27">
        <v>13</v>
      </c>
      <c r="B37" s="1" t="s">
        <v>43</v>
      </c>
      <c r="C37" s="1"/>
      <c r="D37" s="1"/>
      <c r="E37" s="1"/>
      <c r="G37" s="27">
        <v>13</v>
      </c>
      <c r="H37" s="1" t="s">
        <v>43</v>
      </c>
      <c r="I37" s="1"/>
      <c r="J37" s="1"/>
      <c r="K37" s="1"/>
    </row>
    <row r="38" spans="1:11">
      <c r="A38" s="27">
        <v>14</v>
      </c>
      <c r="B38" s="23" t="s">
        <v>45</v>
      </c>
      <c r="C38" s="1"/>
      <c r="D38" s="1"/>
      <c r="E38" s="1"/>
      <c r="G38" s="27">
        <v>14</v>
      </c>
      <c r="H38" s="23" t="s">
        <v>45</v>
      </c>
      <c r="I38" s="1"/>
      <c r="J38" s="1"/>
      <c r="K38" s="1"/>
    </row>
    <row r="39" spans="1:11">
      <c r="A39" s="27">
        <v>15</v>
      </c>
      <c r="B39" s="27" t="s">
        <v>29</v>
      </c>
      <c r="C39" s="1"/>
      <c r="D39" s="1"/>
      <c r="E39" s="1"/>
      <c r="G39" s="27">
        <v>15</v>
      </c>
      <c r="H39" s="27" t="s">
        <v>29</v>
      </c>
      <c r="I39" s="1"/>
      <c r="J39" s="1"/>
      <c r="K39" s="1"/>
    </row>
    <row r="40" spans="1:11">
      <c r="A40" s="27">
        <v>16</v>
      </c>
      <c r="B40" s="1" t="s">
        <v>36</v>
      </c>
      <c r="C40" s="2"/>
      <c r="D40" s="2"/>
      <c r="E40" s="2"/>
      <c r="G40" s="27">
        <v>16</v>
      </c>
      <c r="H40" s="1" t="s">
        <v>36</v>
      </c>
      <c r="I40" s="2"/>
      <c r="J40" s="2"/>
      <c r="K40" s="2"/>
    </row>
    <row r="41" spans="1:11">
      <c r="A41" s="27">
        <v>17</v>
      </c>
      <c r="B41" s="27" t="s">
        <v>9</v>
      </c>
      <c r="C41" s="2"/>
      <c r="D41" s="2"/>
      <c r="E41" s="2"/>
      <c r="G41" s="27">
        <v>17</v>
      </c>
      <c r="H41" s="27" t="s">
        <v>9</v>
      </c>
      <c r="I41" s="2"/>
      <c r="J41" s="2"/>
      <c r="K41" s="2"/>
    </row>
    <row r="42" spans="1:11">
      <c r="A42" s="27">
        <v>18</v>
      </c>
      <c r="B42" s="29" t="s">
        <v>42</v>
      </c>
      <c r="C42" s="1"/>
      <c r="D42" s="1"/>
      <c r="E42" s="1"/>
      <c r="G42" s="27">
        <v>18</v>
      </c>
      <c r="H42" s="29" t="s">
        <v>42</v>
      </c>
      <c r="I42" s="1"/>
      <c r="J42" s="1"/>
      <c r="K42" s="1"/>
    </row>
    <row r="43" spans="1:11">
      <c r="A43" s="27">
        <v>19</v>
      </c>
      <c r="B43" s="29" t="s">
        <v>44</v>
      </c>
      <c r="C43" s="1"/>
      <c r="D43" s="1"/>
      <c r="E43" s="1"/>
      <c r="G43" s="27">
        <v>19</v>
      </c>
      <c r="H43" s="29" t="s">
        <v>44</v>
      </c>
      <c r="I43" s="1"/>
      <c r="J43" s="1"/>
      <c r="K43" s="1"/>
    </row>
    <row r="44" spans="1:11">
      <c r="A44" s="27">
        <v>20</v>
      </c>
      <c r="B44" s="29" t="s">
        <v>8</v>
      </c>
      <c r="C44" s="1"/>
      <c r="D44" s="1"/>
      <c r="E44" s="1"/>
      <c r="F44" s="13"/>
      <c r="G44" s="27">
        <v>20</v>
      </c>
      <c r="H44" s="29" t="s">
        <v>8</v>
      </c>
      <c r="I44" s="1"/>
      <c r="J44" s="1"/>
      <c r="K44" s="1"/>
    </row>
    <row r="45" spans="1:11">
      <c r="A45" s="27">
        <v>21</v>
      </c>
      <c r="B45" s="23" t="s">
        <v>47</v>
      </c>
      <c r="C45" s="1"/>
      <c r="D45" s="1"/>
      <c r="E45" s="1"/>
      <c r="F45" s="13"/>
      <c r="G45" s="27">
        <v>21</v>
      </c>
      <c r="H45" s="23" t="s">
        <v>47</v>
      </c>
      <c r="I45" s="1"/>
      <c r="J45" s="1"/>
      <c r="K45" s="1"/>
    </row>
    <row r="46" spans="1:11">
      <c r="A46" s="27">
        <v>22</v>
      </c>
      <c r="B46" s="27" t="s">
        <v>5</v>
      </c>
      <c r="C46" s="1"/>
      <c r="D46" s="1"/>
      <c r="E46" s="1"/>
      <c r="F46" s="13"/>
      <c r="G46" s="27">
        <v>22</v>
      </c>
      <c r="H46" s="27" t="s">
        <v>5</v>
      </c>
      <c r="I46" s="1"/>
      <c r="J46" s="1"/>
      <c r="K46" s="1"/>
    </row>
    <row r="47" spans="1:11">
      <c r="A47" s="27">
        <v>23</v>
      </c>
      <c r="B47" s="23" t="s">
        <v>41</v>
      </c>
      <c r="C47" s="1"/>
      <c r="D47" s="1"/>
      <c r="E47" s="1"/>
      <c r="F47" s="13"/>
      <c r="G47" s="27">
        <v>23</v>
      </c>
      <c r="H47" s="23" t="s">
        <v>41</v>
      </c>
      <c r="I47" s="1"/>
      <c r="J47" s="1"/>
      <c r="K47" s="1"/>
    </row>
    <row r="48" spans="1:11">
      <c r="A48" s="27">
        <v>24</v>
      </c>
      <c r="B48" s="27" t="s">
        <v>1</v>
      </c>
      <c r="C48" s="1"/>
      <c r="D48" s="1"/>
      <c r="E48" s="1"/>
      <c r="F48" s="13"/>
      <c r="G48" s="27">
        <v>24</v>
      </c>
      <c r="H48" s="27" t="s">
        <v>1</v>
      </c>
      <c r="I48" s="1"/>
      <c r="J48" s="1"/>
      <c r="K48" s="1"/>
    </row>
    <row r="49" spans="1:11">
      <c r="A49" s="27">
        <v>25</v>
      </c>
      <c r="B49" s="27" t="s">
        <v>33</v>
      </c>
      <c r="C49" s="1"/>
      <c r="D49" s="1"/>
      <c r="E49" s="1"/>
      <c r="F49" s="13"/>
      <c r="G49" s="27">
        <v>25</v>
      </c>
      <c r="H49" s="27" t="s">
        <v>33</v>
      </c>
      <c r="I49" s="1"/>
      <c r="J49" s="1"/>
      <c r="K49" s="1"/>
    </row>
    <row r="50" spans="1:11">
      <c r="C50" s="13"/>
      <c r="D50" s="13"/>
      <c r="E50" s="13"/>
      <c r="F50" s="13"/>
    </row>
    <row r="51" spans="1:11">
      <c r="C51" s="13"/>
      <c r="D51" s="13"/>
      <c r="E51" s="13"/>
      <c r="F51" s="13"/>
    </row>
    <row r="52" spans="1:11">
      <c r="C52" s="13"/>
      <c r="D52" s="13"/>
      <c r="E52" s="13"/>
      <c r="F52" s="13"/>
    </row>
    <row r="53" spans="1:11">
      <c r="C53" s="13"/>
      <c r="D53" s="13"/>
      <c r="E53" s="13"/>
      <c r="F53" s="13"/>
    </row>
    <row r="54" spans="1:11">
      <c r="C54" s="13"/>
      <c r="D54" s="13"/>
      <c r="E54" s="13"/>
      <c r="F54" s="13"/>
    </row>
    <row r="55" spans="1:11">
      <c r="C55" s="13"/>
      <c r="D55" s="13"/>
      <c r="E55" s="13"/>
      <c r="F55" s="13"/>
    </row>
  </sheetData>
  <mergeCells count="4">
    <mergeCell ref="D2:E2"/>
    <mergeCell ref="D23:E23"/>
    <mergeCell ref="J2:K2"/>
    <mergeCell ref="J23:K23"/>
  </mergeCells>
  <pageMargins left="0.79" right="0.31496062992125984" top="0.45" bottom="0.35433070866141736" header="0.19685039370078741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workbookViewId="0">
      <selection activeCell="A2" sqref="A2:B17"/>
    </sheetView>
  </sheetViews>
  <sheetFormatPr defaultRowHeight="15"/>
  <cols>
    <col min="1" max="1" width="10" style="25" bestFit="1" customWidth="1"/>
    <col min="2" max="2" width="22.5703125" style="25" customWidth="1"/>
  </cols>
  <sheetData>
    <row r="1" spans="1:3">
      <c r="A1" s="24" t="s">
        <v>24</v>
      </c>
      <c r="B1" s="26" t="s">
        <v>6</v>
      </c>
    </row>
    <row r="2" spans="1:3">
      <c r="A2" s="26">
        <v>1</v>
      </c>
      <c r="B2" s="3" t="s">
        <v>38</v>
      </c>
      <c r="C2">
        <f t="shared" ref="C2:C17" ca="1" si="0">RAND()</f>
        <v>0.95577785020617756</v>
      </c>
    </row>
    <row r="3" spans="1:3">
      <c r="A3" s="26">
        <v>2</v>
      </c>
      <c r="B3" s="27" t="s">
        <v>0</v>
      </c>
      <c r="C3">
        <f t="shared" ca="1" si="0"/>
        <v>0.47607618355643933</v>
      </c>
    </row>
    <row r="4" spans="1:3">
      <c r="A4" s="26">
        <v>3</v>
      </c>
      <c r="B4" s="3" t="s">
        <v>51</v>
      </c>
      <c r="C4">
        <f t="shared" ca="1" si="0"/>
        <v>0.86442704035108142</v>
      </c>
    </row>
    <row r="5" spans="1:3">
      <c r="A5" s="26">
        <v>4</v>
      </c>
      <c r="B5" s="39" t="s">
        <v>29</v>
      </c>
      <c r="C5">
        <f t="shared" ca="1" si="0"/>
        <v>0.89245261479172489</v>
      </c>
    </row>
    <row r="6" spans="1:3">
      <c r="A6" s="26">
        <v>5</v>
      </c>
      <c r="B6" s="3" t="s">
        <v>52</v>
      </c>
      <c r="C6">
        <f t="shared" ca="1" si="0"/>
        <v>0.1130275821040625</v>
      </c>
    </row>
    <row r="7" spans="1:3">
      <c r="A7" s="26">
        <v>6</v>
      </c>
      <c r="B7" s="27" t="s">
        <v>1</v>
      </c>
      <c r="C7">
        <f t="shared" ca="1" si="0"/>
        <v>0.6437085366414772</v>
      </c>
    </row>
    <row r="8" spans="1:3">
      <c r="A8" s="26">
        <v>7</v>
      </c>
      <c r="B8" s="26" t="s">
        <v>28</v>
      </c>
      <c r="C8">
        <f t="shared" ca="1" si="0"/>
        <v>0.72735049221812886</v>
      </c>
    </row>
    <row r="9" spans="1:3">
      <c r="A9" s="26">
        <v>8</v>
      </c>
      <c r="B9" s="40" t="s">
        <v>42</v>
      </c>
      <c r="C9">
        <f t="shared" ca="1" si="0"/>
        <v>0.64860719531737621</v>
      </c>
    </row>
    <row r="10" spans="1:3">
      <c r="A10" s="26">
        <v>9</v>
      </c>
      <c r="B10" s="26" t="s">
        <v>30</v>
      </c>
      <c r="C10">
        <f t="shared" ca="1" si="0"/>
        <v>0.21916222160885901</v>
      </c>
    </row>
    <row r="11" spans="1:3">
      <c r="A11" s="26">
        <v>10</v>
      </c>
      <c r="B11" s="26" t="s">
        <v>46</v>
      </c>
      <c r="C11">
        <f t="shared" ca="1" si="0"/>
        <v>0.4343889404923309</v>
      </c>
    </row>
    <row r="12" spans="1:3">
      <c r="A12" s="26">
        <v>11</v>
      </c>
      <c r="B12" s="26" t="s">
        <v>27</v>
      </c>
      <c r="C12">
        <f t="shared" ca="1" si="0"/>
        <v>0.42912869471008919</v>
      </c>
    </row>
    <row r="13" spans="1:3">
      <c r="A13" s="26">
        <v>12</v>
      </c>
      <c r="B13" s="3" t="s">
        <v>50</v>
      </c>
      <c r="C13">
        <f t="shared" ca="1" si="0"/>
        <v>0.6538730576545646</v>
      </c>
    </row>
    <row r="14" spans="1:3">
      <c r="A14" s="26">
        <v>13</v>
      </c>
      <c r="B14" s="1" t="s">
        <v>43</v>
      </c>
      <c r="C14">
        <f t="shared" ca="1" si="0"/>
        <v>0.13027998802503582</v>
      </c>
    </row>
    <row r="15" spans="1:3">
      <c r="A15" s="26">
        <v>14</v>
      </c>
      <c r="B15" s="38" t="s">
        <v>49</v>
      </c>
      <c r="C15">
        <f t="shared" ca="1" si="0"/>
        <v>8.4881939522430283E-2</v>
      </c>
    </row>
    <row r="16" spans="1:3">
      <c r="A16" s="26">
        <v>15</v>
      </c>
      <c r="B16" s="1" t="s">
        <v>35</v>
      </c>
      <c r="C16">
        <f t="shared" ca="1" si="0"/>
        <v>0.1757017518970958</v>
      </c>
    </row>
    <row r="17" spans="1:3">
      <c r="A17" s="26">
        <v>16</v>
      </c>
      <c r="B17" s="3" t="s">
        <v>48</v>
      </c>
      <c r="C17">
        <f t="shared" ca="1" si="0"/>
        <v>0.22088178977274286</v>
      </c>
    </row>
    <row r="18" spans="1:3">
      <c r="A18" s="28"/>
    </row>
    <row r="19" spans="1:3">
      <c r="B19" s="36"/>
    </row>
    <row r="20" spans="1:3">
      <c r="B20" s="28"/>
    </row>
    <row r="21" spans="1:3">
      <c r="B21" s="28"/>
    </row>
    <row r="22" spans="1:3">
      <c r="B22" s="28"/>
    </row>
    <row r="23" spans="1:3">
      <c r="B23" s="28"/>
    </row>
    <row r="24" spans="1:3">
      <c r="B24" s="36"/>
    </row>
  </sheetData>
  <sortState ref="B2:C17">
    <sortCondition ref="C2:C17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activeCell="P12" sqref="P12"/>
    </sheetView>
  </sheetViews>
  <sheetFormatPr defaultRowHeight="15"/>
  <cols>
    <col min="1" max="1" width="8.5703125" bestFit="1" customWidth="1"/>
    <col min="2" max="2" width="18.5703125" bestFit="1" customWidth="1"/>
  </cols>
  <sheetData>
    <row r="1" spans="1:3">
      <c r="A1" s="37" t="s">
        <v>26</v>
      </c>
      <c r="B1" s="27" t="s">
        <v>6</v>
      </c>
    </row>
    <row r="2" spans="1:3">
      <c r="A2" s="27">
        <v>1</v>
      </c>
      <c r="B2" s="1" t="s">
        <v>37</v>
      </c>
      <c r="C2">
        <f t="shared" ref="C2:C26" ca="1" si="0">RAND()</f>
        <v>0.73524290878080745</v>
      </c>
    </row>
    <row r="3" spans="1:3">
      <c r="A3" s="27">
        <v>2</v>
      </c>
      <c r="B3" s="23" t="s">
        <v>40</v>
      </c>
      <c r="C3">
        <f t="shared" ca="1" si="0"/>
        <v>0.32040344635275275</v>
      </c>
    </row>
    <row r="4" spans="1:3">
      <c r="A4" s="27">
        <v>3</v>
      </c>
      <c r="B4" s="27" t="s">
        <v>2</v>
      </c>
      <c r="C4">
        <f t="shared" ca="1" si="0"/>
        <v>0.61326451879547772</v>
      </c>
    </row>
    <row r="5" spans="1:3">
      <c r="A5" s="27">
        <v>4</v>
      </c>
      <c r="B5" s="29" t="s">
        <v>30</v>
      </c>
      <c r="C5">
        <f t="shared" ca="1" si="0"/>
        <v>7.4056152064449599E-2</v>
      </c>
    </row>
    <row r="6" spans="1:3">
      <c r="A6" s="27">
        <v>5</v>
      </c>
      <c r="B6" s="27" t="s">
        <v>31</v>
      </c>
      <c r="C6">
        <f t="shared" ca="1" si="0"/>
        <v>0.43961683140540697</v>
      </c>
    </row>
    <row r="7" spans="1:3">
      <c r="A7" s="27">
        <v>6</v>
      </c>
      <c r="B7" s="27" t="s">
        <v>4</v>
      </c>
      <c r="C7">
        <f t="shared" ca="1" si="0"/>
        <v>0.79292636349076706</v>
      </c>
    </row>
    <row r="8" spans="1:3">
      <c r="A8" s="27">
        <v>7</v>
      </c>
      <c r="B8" s="27" t="s">
        <v>3</v>
      </c>
      <c r="C8">
        <f t="shared" ca="1" si="0"/>
        <v>0.35652693985835571</v>
      </c>
    </row>
    <row r="9" spans="1:3">
      <c r="A9" s="27">
        <v>8</v>
      </c>
      <c r="B9" s="27" t="s">
        <v>7</v>
      </c>
      <c r="C9">
        <f t="shared" ca="1" si="0"/>
        <v>0.80385770174053439</v>
      </c>
    </row>
    <row r="10" spans="1:3">
      <c r="A10" s="27">
        <v>9</v>
      </c>
      <c r="B10" s="27" t="s">
        <v>0</v>
      </c>
      <c r="C10">
        <f t="shared" ca="1" si="0"/>
        <v>0.88920751111813834</v>
      </c>
    </row>
    <row r="11" spans="1:3">
      <c r="A11" s="27">
        <v>10</v>
      </c>
      <c r="B11" s="23" t="s">
        <v>39</v>
      </c>
      <c r="C11">
        <f t="shared" ca="1" si="0"/>
        <v>0.13274368566516515</v>
      </c>
    </row>
    <row r="12" spans="1:3">
      <c r="A12" s="27">
        <v>11</v>
      </c>
      <c r="B12" s="27" t="s">
        <v>32</v>
      </c>
      <c r="C12">
        <f t="shared" ca="1" si="0"/>
        <v>0.48893488279927499</v>
      </c>
    </row>
    <row r="13" spans="1:3">
      <c r="A13" s="27">
        <v>12</v>
      </c>
      <c r="B13" s="27" t="s">
        <v>34</v>
      </c>
      <c r="C13">
        <f t="shared" ca="1" si="0"/>
        <v>0.52651829879776391</v>
      </c>
    </row>
    <row r="14" spans="1:3">
      <c r="A14" s="27">
        <v>13</v>
      </c>
      <c r="B14" s="1" t="s">
        <v>43</v>
      </c>
      <c r="C14">
        <f t="shared" ca="1" si="0"/>
        <v>0.71272120238960612</v>
      </c>
    </row>
    <row r="15" spans="1:3">
      <c r="A15" s="27">
        <v>14</v>
      </c>
      <c r="B15" s="23" t="s">
        <v>45</v>
      </c>
      <c r="C15">
        <f t="shared" ca="1" si="0"/>
        <v>0.51412220302802925</v>
      </c>
    </row>
    <row r="16" spans="1:3">
      <c r="A16" s="27">
        <v>15</v>
      </c>
      <c r="B16" s="27" t="s">
        <v>29</v>
      </c>
      <c r="C16">
        <f t="shared" ca="1" si="0"/>
        <v>0.70298856847701008</v>
      </c>
    </row>
    <row r="17" spans="1:3">
      <c r="A17" s="27">
        <v>16</v>
      </c>
      <c r="B17" s="1" t="s">
        <v>36</v>
      </c>
      <c r="C17">
        <f t="shared" ca="1" si="0"/>
        <v>0.31746252098182026</v>
      </c>
    </row>
    <row r="18" spans="1:3">
      <c r="A18" s="27">
        <v>17</v>
      </c>
      <c r="B18" s="27" t="s">
        <v>9</v>
      </c>
      <c r="C18">
        <f t="shared" ca="1" si="0"/>
        <v>0.68792591220188282</v>
      </c>
    </row>
    <row r="19" spans="1:3">
      <c r="A19" s="27">
        <v>18</v>
      </c>
      <c r="B19" s="29" t="s">
        <v>42</v>
      </c>
      <c r="C19">
        <f t="shared" ca="1" si="0"/>
        <v>0.65288317266530971</v>
      </c>
    </row>
    <row r="20" spans="1:3">
      <c r="A20" s="27">
        <v>19</v>
      </c>
      <c r="B20" s="29" t="s">
        <v>44</v>
      </c>
      <c r="C20">
        <f t="shared" ca="1" si="0"/>
        <v>0.80806696416135004</v>
      </c>
    </row>
    <row r="21" spans="1:3">
      <c r="A21" s="27">
        <v>20</v>
      </c>
      <c r="B21" s="29" t="s">
        <v>8</v>
      </c>
      <c r="C21">
        <f t="shared" ca="1" si="0"/>
        <v>0.35285793558096445</v>
      </c>
    </row>
    <row r="22" spans="1:3">
      <c r="A22" s="27">
        <v>21</v>
      </c>
      <c r="B22" s="23" t="s">
        <v>47</v>
      </c>
      <c r="C22">
        <f t="shared" ca="1" si="0"/>
        <v>0.5238018006778653</v>
      </c>
    </row>
    <row r="23" spans="1:3">
      <c r="A23" s="27">
        <v>22</v>
      </c>
      <c r="B23" s="27" t="s">
        <v>5</v>
      </c>
      <c r="C23">
        <f t="shared" ca="1" si="0"/>
        <v>0.36175392942949713</v>
      </c>
    </row>
    <row r="24" spans="1:3">
      <c r="A24" s="27">
        <v>23</v>
      </c>
      <c r="B24" s="23" t="s">
        <v>41</v>
      </c>
      <c r="C24">
        <f t="shared" ca="1" si="0"/>
        <v>0.80331901096164549</v>
      </c>
    </row>
    <row r="25" spans="1:3">
      <c r="A25" s="27">
        <v>24</v>
      </c>
      <c r="B25" s="27" t="s">
        <v>1</v>
      </c>
      <c r="C25">
        <f t="shared" ca="1" si="0"/>
        <v>0.20534994642676541</v>
      </c>
    </row>
    <row r="26" spans="1:3">
      <c r="A26" s="27">
        <v>25</v>
      </c>
      <c r="B26" s="27" t="s">
        <v>33</v>
      </c>
      <c r="C26">
        <f t="shared" ca="1" si="0"/>
        <v>0.6288280130983126</v>
      </c>
    </row>
    <row r="27" spans="1:3">
      <c r="B27" s="35"/>
    </row>
    <row r="28" spans="1:3">
      <c r="B28" s="36"/>
    </row>
    <row r="29" spans="1:3">
      <c r="B29" s="36"/>
    </row>
    <row r="30" spans="1:3">
      <c r="B30" s="36"/>
    </row>
    <row r="31" spans="1:3">
      <c r="B31" s="36"/>
    </row>
    <row r="32" spans="1:3">
      <c r="B32" s="13"/>
    </row>
  </sheetData>
  <sortState ref="B2:C26">
    <sortCondition ref="C2:C2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</vt:i4>
      </vt:variant>
    </vt:vector>
  </HeadingPairs>
  <TitlesOfParts>
    <vt:vector size="6" baseType="lpstr">
      <vt:lpstr>PIONIRJI</vt:lpstr>
      <vt:lpstr>MLADINCI</vt:lpstr>
      <vt:lpstr>PRAKTIČNI DEL</vt:lpstr>
      <vt:lpstr>mlad ekipe</vt:lpstr>
      <vt:lpstr>pio ekipe</vt:lpstr>
      <vt:lpstr>'PRAKTIČNI DEL'!Področje_tiskanja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Bosstjan</dc:creator>
  <cp:lastModifiedBy>Bostjan</cp:lastModifiedBy>
  <cp:lastPrinted>2017-10-21T08:20:00Z</cp:lastPrinted>
  <dcterms:created xsi:type="dcterms:W3CDTF">2016-10-15T03:39:12Z</dcterms:created>
  <dcterms:modified xsi:type="dcterms:W3CDTF">2018-10-20T21:16:05Z</dcterms:modified>
</cp:coreProperties>
</file>